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9320" windowHeight="11835"/>
  </bookViews>
  <sheets>
    <sheet name="Анкета" sheetId="1" r:id="rId1"/>
    <sheet name="Общ мнение" sheetId="8" state="hidden" r:id="rId2"/>
    <sheet name="Курсы" sheetId="7" state="hidden" r:id="rId3"/>
    <sheet name="Субъекты" sheetId="2" state="hidden" r:id="rId4"/>
    <sheet name="Раб группа" sheetId="3" state="hidden" r:id="rId5"/>
    <sheet name="План-график" sheetId="4" state="hidden" r:id="rId6"/>
    <sheet name="Коэффициенты" sheetId="5" state="hidden" r:id="rId7"/>
    <sheet name="План-график ПК" sheetId="6" state="hidden" r:id="rId8"/>
  </sheets>
  <calcPr calcId="125725"/>
</workbook>
</file>

<file path=xl/calcChain.xml><?xml version="1.0" encoding="utf-8"?>
<calcChain xmlns="http://schemas.openxmlformats.org/spreadsheetml/2006/main">
  <c r="G199" i="1"/>
  <c r="G198"/>
  <c r="D199"/>
  <c r="D198"/>
  <c r="G195"/>
  <c r="G194"/>
  <c r="G193"/>
  <c r="G192"/>
  <c r="G191"/>
  <c r="G190"/>
  <c r="G189"/>
  <c r="G188"/>
  <c r="G187"/>
  <c r="G186"/>
  <c r="D195"/>
  <c r="D194"/>
  <c r="D193"/>
  <c r="D192"/>
  <c r="D191"/>
  <c r="D190"/>
  <c r="D189"/>
  <c r="D188"/>
  <c r="D187"/>
  <c r="D186"/>
  <c r="O201"/>
  <c r="O200"/>
  <c r="O199"/>
  <c r="O198"/>
  <c r="O197"/>
  <c r="O196"/>
  <c r="O195"/>
  <c r="O194"/>
  <c r="L201"/>
  <c r="L200"/>
  <c r="L199"/>
  <c r="L198"/>
  <c r="L197"/>
  <c r="L196"/>
  <c r="L195"/>
  <c r="L194"/>
  <c r="O192"/>
  <c r="O191"/>
  <c r="O190"/>
  <c r="L192"/>
  <c r="L191"/>
  <c r="L190"/>
  <c r="O188"/>
  <c r="O187"/>
  <c r="O186"/>
  <c r="L188"/>
  <c r="L187"/>
  <c r="L186"/>
  <c r="P165"/>
  <c r="N165"/>
  <c r="L165"/>
  <c r="J165"/>
  <c r="H165"/>
  <c r="F165"/>
  <c r="D165"/>
  <c r="I237"/>
  <c r="I236"/>
  <c r="I235"/>
  <c r="I234"/>
  <c r="I238"/>
  <c r="I233"/>
  <c r="I231"/>
  <c r="I230"/>
  <c r="P224"/>
  <c r="N224"/>
  <c r="J224"/>
  <c r="H224"/>
  <c r="L223"/>
  <c r="F223"/>
  <c r="L222"/>
  <c r="F222"/>
  <c r="L221"/>
  <c r="F221"/>
  <c r="L220"/>
  <c r="F220"/>
  <c r="L219"/>
  <c r="F219"/>
  <c r="L218"/>
  <c r="F218"/>
  <c r="L217"/>
  <c r="F217"/>
  <c r="L216"/>
  <c r="F216"/>
  <c r="L215"/>
  <c r="F215"/>
  <c r="L214"/>
  <c r="F214"/>
  <c r="L213"/>
  <c r="L224" s="1"/>
  <c r="F213"/>
  <c r="F224" s="1"/>
  <c r="F212"/>
  <c r="L212"/>
  <c r="L207"/>
  <c r="L206"/>
  <c r="P181"/>
  <c r="N181"/>
  <c r="L181"/>
  <c r="J181"/>
  <c r="H181"/>
  <c r="P162"/>
  <c r="N162"/>
  <c r="L162"/>
  <c r="J162"/>
  <c r="H162"/>
  <c r="F162"/>
  <c r="D162"/>
  <c r="P155"/>
  <c r="N155"/>
  <c r="L155"/>
  <c r="J155"/>
  <c r="H155"/>
  <c r="F155"/>
  <c r="D155"/>
  <c r="P166" l="1"/>
  <c r="N166"/>
  <c r="L166"/>
  <c r="J166"/>
  <c r="H166"/>
  <c r="F166"/>
  <c r="D166"/>
</calcChain>
</file>

<file path=xl/sharedStrings.xml><?xml version="1.0" encoding="utf-8"?>
<sst xmlns="http://schemas.openxmlformats.org/spreadsheetml/2006/main" count="411" uniqueCount="351">
  <si>
    <t>АНКЕТА ДЛЯ РУКОВОДИТЕЛЯ ОРГАНОВ УПРАВЛЕНИЯ ОБРАЗОВАНИЕМ СУБЪЕКТОВ РОССИЙСКОЙ ФЕДЕРАЦИИ
по обеспечению условий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обучающихся с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образования обучающихся с умственной отсталостью (интеллектуальными нарушениями))</t>
  </si>
  <si>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</si>
  <si>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</si>
  <si>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</si>
  <si>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</si>
  <si>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</si>
  <si>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</si>
  <si>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</si>
  <si>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</si>
  <si>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</si>
  <si>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</si>
  <si>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</si>
  <si>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</si>
  <si>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</si>
  <si>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</si>
  <si>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</si>
  <si>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</si>
  <si>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</si>
  <si>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</si>
  <si>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</si>
  <si>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</si>
  <si>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</si>
  <si>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</si>
  <si>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</si>
  <si>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</si>
  <si>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</si>
  <si>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</si>
  <si>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</si>
  <si>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</si>
  <si>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</si>
  <si>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</si>
  <si>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</si>
  <si>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</si>
  <si>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</si>
  <si>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</si>
  <si>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</si>
  <si>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</si>
  <si>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</si>
  <si>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</si>
  <si>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</si>
  <si>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</si>
  <si>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</si>
  <si>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</si>
  <si>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</si>
  <si>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</si>
  <si>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</si>
  <si>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</si>
  <si>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</si>
  <si>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</si>
  <si>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</si>
  <si>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</si>
  <si>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</si>
  <si>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</si>
  <si>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</si>
  <si>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</si>
  <si>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</si>
  <si>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</si>
  <si>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</si>
  <si>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</si>
  <si>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</si>
  <si>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</si>
  <si>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</si>
  <si>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</si>
  <si>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</si>
  <si>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</si>
  <si>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</si>
  <si>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</si>
  <si>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</si>
  <si>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</si>
  <si>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</si>
  <si>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</si>
  <si>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</si>
  <si>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</si>
  <si>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</si>
  <si>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</si>
  <si>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</si>
  <si>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</si>
  <si>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</si>
  <si>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</si>
  <si>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</si>
  <si>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</si>
  <si>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</si>
  <si>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</si>
  <si>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</si>
  <si>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</si>
  <si>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</si>
  <si>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</si>
  <si>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Наименование органа, контролирующего создание специальных условий получения образования детьми с ограниченными возможностями здоровья в Вашем субъекте РФ: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</si>
  <si>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</si>
  <si>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</si>
  <si>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</si>
  <si>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</si>
  <si>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</si>
  <si>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</si>
  <si>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>Создана ли в субъекте рабочая группа по введению ФГОС НОО обучающихся с ОВЗ и ФГОС образования обучающихся с умственной отсталостью?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</si>
  <si>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</si>
  <si>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</si>
  <si>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</si>
  <si>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</si>
  <si>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1. Нормативно-правовое и финансовое обеспечение деятельности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</si>
  <si>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субъекте ФГОС НОО обучающихся с ОВЗ и ФГОС образования обучающихся с умственной отсталостью?</t>
  </si>
  <si>
    <t>1.2 Имеются ли в наличии региональные программы, планы по созданию условий для реализации ФГОС НОО обучающихся с ОВЗ и ФГОС образования обучающихся с умственной отсталостью?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</si>
  <si>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</si>
  <si>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</si>
  <si>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</si>
  <si>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</si>
  <si>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Реквизиты программы</t>
  </si>
  <si>
    <t>Мероприятия программы</t>
  </si>
  <si>
    <t>Финансовое обеспечение мероприятий указать сумму в тыс. руб. (например 145,если 145 000руб.)</t>
  </si>
  <si>
    <t>Название</t>
  </si>
  <si>
    <t>Чем утверждена</t>
  </si>
  <si>
    <t>Название основного мероприятия</t>
  </si>
  <si>
    <t>Название мероприятий, обеспечивающих реализацию основного мероприятия</t>
  </si>
  <si>
    <t>№ п/п</t>
  </si>
  <si>
    <t>1.3 Утверждены ли повышающие коэффициенты финансирования одного обучающегося с ОВЗ в Вашем субъекте?</t>
  </si>
  <si>
    <t>Коэффициенты</t>
  </si>
  <si>
    <t xml:space="preserve">A. Да </t>
  </si>
  <si>
    <t>B. Нет</t>
  </si>
  <si>
    <t xml:space="preserve">1.3.1 Перечислите (возможно несколько вариантов) </t>
  </si>
  <si>
    <t>2. Материально-техническое обеспечение в условиях введения ФГОС НОО обучающихся с ОВЗ и ФГОС образования обучающихся с умственной отсталостью</t>
  </si>
  <si>
    <t>Показатель</t>
  </si>
  <si>
    <t>Возможность беспрепятственного входа и выхода из объекта</t>
  </si>
  <si>
    <t>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</si>
  <si>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Возможность посадки в транспортное средство и высадки из него перед входом в образовательную организацию, в том числе с использованием кресла-коляски и, при необходимости, с помощью работников объекта</t>
  </si>
  <si>
    <t>Сопровождение инвалидов, имеющих стойкие нарушения функции зрения, и возможность самостоятельного передвижения по территории объекта</t>
  </si>
  <si>
    <t>Содействие инвалиду при входе в объект и выходе из объекта</t>
  </si>
  <si>
    <t>Информирование инвалида о доступных маршрутах общественного транспорта</t>
  </si>
  <si>
    <t>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</si>
  <si>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</si>
  <si>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t>Иные (указать):</t>
  </si>
  <si>
    <t>Количество образовательных организаций</t>
  </si>
  <si>
    <t xml:space="preserve">Процент от общего количества образовательных организаций </t>
  </si>
  <si>
    <t>2.2 Укажите, в скольких образовательных организациях субъекта созданы следующие условия доступности услуг:</t>
  </si>
  <si>
    <t>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</si>
  <si>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для получения услуги документов, о совершении ими других необходимых для получения услуги действий</t>
  </si>
  <si>
    <t>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</si>
  <si>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Наличие в одном из помещений, предназначенных для проведения массовых мероприятий, индукционных петель и звукоусиливающей аппаратуры</t>
  </si>
  <si>
    <t>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</si>
  <si>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</si>
  <si>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</si>
  <si>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</si>
  <si>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</si>
  <si>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2.3 В скольких образовательных организациях Вашего субъекта имеются следующие помещения, приспособленные для обучающихся с ОВЗ и обучающихся с инвалидностью:</t>
  </si>
  <si>
    <t>Количество</t>
  </si>
  <si>
    <t>Помещений</t>
  </si>
  <si>
    <t>Образовательных организаций</t>
  </si>
  <si>
    <t>Спортивный зал</t>
  </si>
  <si>
    <t>Кабинет педагога-психолога</t>
  </si>
  <si>
    <t>Мастерские</t>
  </si>
  <si>
    <t>Медицинский блок</t>
  </si>
  <si>
    <t>Помещение</t>
  </si>
  <si>
    <t>2.4 Укажите обеспеченность образовательных организаций Вашего субъекта специальными учебниками и учебными пособиями, а также потребность в них: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</si>
  <si>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</si>
  <si>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</si>
  <si>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</si>
  <si>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</si>
  <si>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</si>
  <si>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</si>
  <si>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</si>
  <si>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Количество образовательных организаций, обеспеченных специальными учебниками и учебными пособиями</t>
  </si>
  <si>
    <t>Количество образовательных организаций, испытывающих потребность в специальных учебниках и учебных пособиях</t>
  </si>
  <si>
    <t>3. Кадровое обеспечение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</si>
  <si>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реализации ФГОС НОО обучающихся с ОВЗ и/или ФГОС образования обучающихся с умственной отсталостью (не менее 72 часов):</t>
  </si>
  <si>
    <t>3.2 Количество административно-управленческого персонала, прошедших повышение квалификации по ФГОС ОВЗ:</t>
  </si>
  <si>
    <t xml:space="preserve">в процентах от общего числа административно-управленческого персонала): </t>
  </si>
  <si>
    <t>3.3 Как осуществляется медицинское сопровождение обучающихся с ОВЗ, инвалидностью в образовательных организациях субъекта:</t>
  </si>
  <si>
    <t>количество:</t>
  </si>
  <si>
    <t>в процентах от общего числа педагогов:</t>
  </si>
  <si>
    <t>Медицинское сопровождение</t>
  </si>
  <si>
    <t>На базе образовательной организации (медицинский работник в штате образовательной организации)</t>
  </si>
  <si>
    <t>На базе медицинской организации (посредством сетевого взаимодействия)</t>
  </si>
  <si>
    <t>3.4 Уровень квалификации учителей в субъекте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</si>
  <si>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</si>
  <si>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</si>
  <si>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</si>
  <si>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</si>
  <si>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</si>
  <si>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</si>
  <si>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</si>
  <si>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</si>
  <si>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3.5 Наличие специалистов психолого-педагогического и медицинского сопровождения в штате образовательных организаций Вашего субъекта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</si>
  <si>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</si>
  <si>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</si>
  <si>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</si>
  <si>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</si>
  <si>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</si>
  <si>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</si>
  <si>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</si>
  <si>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</si>
  <si>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</si>
  <si>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</si>
  <si>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</si>
  <si>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</si>
  <si>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</si>
  <si>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</si>
  <si>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</si>
  <si>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</si>
  <si>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</si>
  <si>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3.6 Разработан ли план-график повышения квалификации педагогических и административных работников образовательных организаций по вопросам реализации ФГОС НОО обучающихся с ОВЗ и ФГОС образования обучающихся с умственной отсталостью на уровне субъекта РФ?</t>
  </si>
  <si>
    <t>План-график ПК</t>
  </si>
  <si>
    <t>3.7 Организованы ли региональными институтами курсы повышения квалификации педагогических и административных работников образовательных организаций по вопросам реализации ФГОС НОО обучающихся с ОВЗ и ФГОС образования обучающихся с умственной отсталостью?</t>
  </si>
  <si>
    <t>Курсы</t>
  </si>
  <si>
    <t>Б) Нет</t>
  </si>
  <si>
    <t>4. Обеспечение контингента образовательной организации в условиях введения ФГОС НОО обучающихся с ОВЗ, ФГОС образования обучающихся с умственной отсталостью</t>
  </si>
  <si>
    <t>4.1. Укажите информацию о количестве образовательных организаций</t>
  </si>
  <si>
    <t>Всего</t>
  </si>
  <si>
    <t>Из них коррекционных образовательных организаций</t>
  </si>
  <si>
    <t>4.2. Укажите информацию об организации обучения в образовательных организациях Вашего субъекта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</si>
  <si>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</si>
  <si>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</si>
  <si>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</si>
  <si>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</si>
  <si>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</si>
  <si>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</si>
  <si>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</si>
  <si>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</si>
  <si>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</si>
  <si>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</si>
  <si>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</si>
  <si>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</si>
  <si>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</si>
  <si>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</si>
  <si>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</si>
  <si>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4.3 Укажите количество обучающихся по каждой категории ОВЗ в соответствующих структурах:</t>
  </si>
  <si>
    <t>Категория обучающихся</t>
  </si>
  <si>
    <t xml:space="preserve">Организация обучения </t>
  </si>
  <si>
    <t>В общеобразовательных школах</t>
  </si>
  <si>
    <t>В инклюзивном классе</t>
  </si>
  <si>
    <t>В коррекционном классе</t>
  </si>
  <si>
    <t>В коррекционных школах</t>
  </si>
  <si>
    <t>В медицинских организациях</t>
  </si>
  <si>
    <t>В ДДИ</t>
  </si>
  <si>
    <t>Глухие</t>
  </si>
  <si>
    <t>Слабослышащие и позднооглохшие</t>
  </si>
  <si>
    <t>Слепые</t>
  </si>
  <si>
    <t>Слабовидящие</t>
  </si>
  <si>
    <t>С тяжелыми нарушениями речи</t>
  </si>
  <si>
    <t>С нарушениями опорно-двигательного аппарата</t>
  </si>
  <si>
    <t>С задержкой психического развития</t>
  </si>
  <si>
    <t>С расстройствами аутистического спектра</t>
  </si>
  <si>
    <t>С умственной отсталостью</t>
  </si>
  <si>
    <t>ВСЕГО</t>
  </si>
  <si>
    <t>4.4. Укажите количество классов в Вашем субъекте, реализующих варианты адаптированных основных общеобразовательных программ начального общего образования.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</si>
  <si>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</si>
  <si>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</si>
  <si>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</si>
  <si>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</si>
  <si>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</si>
  <si>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</si>
  <si>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</si>
  <si>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</si>
  <si>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</si>
  <si>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</si>
  <si>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</si>
  <si>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</si>
  <si>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</si>
  <si>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</si>
  <si>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</si>
  <si>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</si>
  <si>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</si>
  <si>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</si>
  <si>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</si>
  <si>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</si>
  <si>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</si>
  <si>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</si>
  <si>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</si>
  <si>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</si>
  <si>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</si>
  <si>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</si>
  <si>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</si>
  <si>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</si>
  <si>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</si>
  <si>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</si>
  <si>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</si>
  <si>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</si>
  <si>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</si>
  <si>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</si>
  <si>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</si>
  <si>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</si>
  <si>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</si>
  <si>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4.5. Укажите количество классов в Вашем субъекте, реализующих адаптированную основную общеобразовательную программу для учащихся с умственной отсталостью.</t>
  </si>
  <si>
    <t>Вариант 1</t>
  </si>
  <si>
    <t>Вариант 2</t>
  </si>
  <si>
    <t>4.6. Укажите количество обучающихся по специальным индивидуальным программам развития (СИПР) в Вашем субъекте.</t>
  </si>
  <si>
    <t>Обучается в инклюзивном классе</t>
  </si>
  <si>
    <t>Обучается в коррекционном классе</t>
  </si>
  <si>
    <t>1 (по плану на 01.09.2016 г.)</t>
  </si>
  <si>
    <t>4.7. Укажите количество детей, обучающихся по следующим формам образования и обучения в Вашем субъекте.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</si>
  <si>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</si>
  <si>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</si>
  <si>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</si>
  <si>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</si>
  <si>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</si>
  <si>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</si>
  <si>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</si>
  <si>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</si>
  <si>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</si>
  <si>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</si>
  <si>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</si>
  <si>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</si>
  <si>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5 Информационное обеспечение в условиях введения ФГОС НОО обучающихся с ОВЗ, ФГОС образования обучающихся с умственной отсталостью</t>
  </si>
  <si>
    <t>в процентах от общего числа  образовательных организаций:</t>
  </si>
  <si>
    <t>5.1 У какого количества образовательных организаций субъекта имеется официальный сайт?</t>
  </si>
  <si>
    <t>5.2 У какого количества образовательных организаций субъекта имеется на сайтах информация, связанная с реализацией АООП?</t>
  </si>
  <si>
    <t>5.3 Организовано ли в Вашем субъекте изучение общественного мнения по вопросам введения ФГОС?</t>
  </si>
  <si>
    <t>Общ мнение</t>
  </si>
  <si>
    <t>А) Да, организовано</t>
  </si>
  <si>
    <t xml:space="preserve">5.4 Кем осуществляется координация деятельности стажировочных площадок по вопросам реализации ФГОС НОО обучающихся с ОВЗ, ФГОС образования обучающихся с умственной отсталостью? </t>
  </si>
  <si>
    <t>5.5 Укажите региональные семинары (совещания, конференции), проведенные по вопросам реализации ФГОС НОО обучающихся с ОВЗ, ФГОС образования обучающихся с умственной отсталостью</t>
  </si>
  <si>
    <t>Дата проведения</t>
  </si>
  <si>
    <t>Количество участников</t>
  </si>
  <si>
    <t>Наименование мероприятия</t>
  </si>
  <si>
    <t>Тема</t>
  </si>
  <si>
    <t>Организатор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</si>
  <si>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</si>
  <si>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</si>
  <si>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</si>
  <si>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2.1 Укажите, в скольких образовательных организациях субъекта созданы следующие условия доступности объекта: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</si>
  <si>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</si>
  <si>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r>
      <t xml:space="preserve">1.3.2 Приложите подтверждающие документы (форма ввода на сайте </t>
    </r>
    <r>
      <rPr>
        <b/>
        <sz val="11"/>
        <color indexed="8"/>
        <rFont val="Calibri"/>
        <family val="2"/>
        <charset val="204"/>
      </rPr>
      <t>monitoring.pfur.ru</t>
    </r>
    <r>
      <rPr>
        <sz val="11"/>
        <color theme="1"/>
        <rFont val="Calibri"/>
        <family val="2"/>
        <charset val="204"/>
        <scheme val="minor"/>
      </rPr>
      <t>)</t>
    </r>
  </si>
  <si>
    <t>городской округ Сухой Лог</t>
  </si>
  <si>
    <t>Управление образования Администрации городского округа Сухой Лог</t>
  </si>
  <si>
    <t>Берсенева Юлия Сергеевна</t>
  </si>
  <si>
    <t>начальник Управления образования</t>
  </si>
  <si>
    <t>8(34373)4-33-85</t>
  </si>
  <si>
    <t>info@mouoslog.ru</t>
  </si>
  <si>
    <t>приказ № 317 от 29.05.2015 г."О создании рабочей группы по введению ФГОС ОВЗ"</t>
  </si>
  <si>
    <t>приказ № 396 от 11.08.2015 г. "Об утверждении плана-графика ("дорожной карты") введения ФГОС НОО с ОВЗ"</t>
  </si>
  <si>
    <t>организованы</t>
  </si>
  <si>
    <t>организовано</t>
  </si>
  <si>
    <t>нет</t>
  </si>
  <si>
    <t>0</t>
  </si>
  <si>
    <t xml:space="preserve"> повышение квалификации организовано в соответствии с Планом совместной работы Управления образования Администрации городского округа Сухой Лог и федерального государственного автономного образовательного учреждения высшего образования «Российский государственный профессионально-педагогический университет"; В соответствии с Планом образовательной деятельности ГАОУ ДО ДПО "ИРО"</t>
  </si>
  <si>
    <t>приказ Управления образования от 11.08.2015 г. № 396</t>
  </si>
  <si>
    <t>приказ Управления образования от 29.05.2015 г. № 317</t>
  </si>
  <si>
    <t>Положение о межведомственной рабочей группе по обеспечению образования детей с ОВЗ, с УО (интеллектуальными нарушениями)"</t>
  </si>
  <si>
    <t>координация деятельности  по подготовке, введению и сопровождению деятельности МОУ по реализации ФГОС ОВЗ</t>
  </si>
  <si>
    <t>обеспечение методического сопровождения; обеспечение взаимодействия; изучение потребностей в курсовой переподготовке педагогических и руководящих работников; анализ работы по вопросам введения ФГОС ОВЗ</t>
  </si>
  <si>
    <t>организация и введение ФГОС ОВЗ</t>
  </si>
  <si>
    <t>организация разъснительной работы; подготовка информационно-аналитических материлов; органиазция мониторинга; проведение совещаний и семинаров; мониторинг финансового обеспечения</t>
  </si>
  <si>
    <t>План-график ("дорожная карта") введения и реализации ФГОС ОВЗ в МОУ</t>
  </si>
  <si>
    <t>Министерствао общего и профессионального образования Свердловской области</t>
  </si>
  <si>
    <t xml:space="preserve">Семинар-совещание </t>
  </si>
  <si>
    <t>ГБОУ СО "Центр психолого-медико-социального сопровождения "Эхо"</t>
  </si>
  <si>
    <t>Мониторинг качества образования детей с ОВЗ в услвоиях реализации ФГОС ОВЗ. Обеспечение доступности объектов образования и образовательных услуг для инвалидов.</t>
  </si>
  <si>
    <t>совещание</t>
  </si>
  <si>
    <t>Мониторинг готовности образовательных учреждений к  введению ФГОС НОО ОВЗ  и ФГОС НОО УО</t>
  </si>
  <si>
    <t>Министерство общего и профессиоанльного образования Свердловской области</t>
  </si>
  <si>
    <t>всероссийский семинар</t>
  </si>
  <si>
    <t>социально-бытовая адаптация детей-инвалидов в ОО</t>
  </si>
  <si>
    <t>ФГАОУ ДПО "Академия повышения квалификации и профессиональной переподготовки работниуов образования"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</si>
</sst>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4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/>
    </xf>
    <xf numFmtId="1" fontId="0" fillId="2" borderId="1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0" xfId="0" applyFill="1" applyBorder="1" applyAlignment="1">
      <alignment horizontal="left" vertical="top" indent="2"/>
    </xf>
    <xf numFmtId="49" fontId="0" fillId="4" borderId="12" xfId="0" applyNumberFormat="1" applyFill="1" applyBorder="1" applyAlignment="1" applyProtection="1">
      <alignment horizontal="left" vertical="top"/>
      <protection locked="0"/>
    </xf>
    <xf numFmtId="49" fontId="0" fillId="4" borderId="13" xfId="0" applyNumberFormat="1" applyFill="1" applyBorder="1" applyAlignment="1" applyProtection="1">
      <alignment horizontal="left" vertical="top"/>
      <protection locked="0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15" xfId="0" applyFont="1" applyFill="1" applyBorder="1" applyAlignment="1">
      <alignment horizontal="left" vertical="top" wrapText="1" indent="2"/>
    </xf>
    <xf numFmtId="0" fontId="0" fillId="0" borderId="16" xfId="0" applyFont="1" applyFill="1" applyBorder="1" applyAlignment="1">
      <alignment horizontal="left" vertical="top" wrapText="1" indent="2"/>
    </xf>
    <xf numFmtId="0" fontId="0" fillId="0" borderId="17" xfId="0" applyFont="1" applyFill="1" applyBorder="1" applyAlignment="1">
      <alignment horizontal="left" vertical="top" wrapText="1" indent="2"/>
    </xf>
    <xf numFmtId="0" fontId="0" fillId="3" borderId="0" xfId="0" applyFill="1" applyAlignment="1">
      <alignment horizontal="left" vertical="top" wrapText="1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49" fontId="0" fillId="4" borderId="9" xfId="0" applyNumberFormat="1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3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24" xfId="0" applyNumberFormat="1" applyFill="1" applyBorder="1" applyAlignment="1" applyProtection="1">
      <alignment horizontal="left" vertical="top"/>
      <protection locked="0"/>
    </xf>
    <xf numFmtId="49" fontId="0" fillId="4" borderId="25" xfId="0" applyNumberFormat="1" applyFill="1" applyBorder="1" applyAlignment="1" applyProtection="1">
      <alignment horizontal="left" vertical="top"/>
      <protection locked="0"/>
    </xf>
    <xf numFmtId="49" fontId="0" fillId="4" borderId="26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 wrapText="1" indent="1"/>
    </xf>
    <xf numFmtId="0" fontId="0" fillId="2" borderId="2" xfId="0" applyFill="1" applyBorder="1" applyAlignment="1">
      <alignment horizontal="center" vertical="top" wrapText="1"/>
    </xf>
    <xf numFmtId="0" fontId="0" fillId="3" borderId="27" xfId="0" applyFont="1" applyFill="1" applyBorder="1" applyAlignment="1">
      <alignment horizontal="left" vertical="top" wrapText="1"/>
    </xf>
    <xf numFmtId="1" fontId="0" fillId="4" borderId="9" xfId="0" applyNumberFormat="1" applyFill="1" applyBorder="1" applyAlignment="1" applyProtection="1">
      <alignment horizontal="center" vertical="top" wrapText="1"/>
      <protection locked="0"/>
    </xf>
    <xf numFmtId="10" fontId="0" fillId="4" borderId="9" xfId="0" applyNumberFormat="1" applyFill="1" applyBorder="1" applyAlignment="1" applyProtection="1">
      <alignment horizontal="center" vertical="top" wrapText="1"/>
      <protection locked="0"/>
    </xf>
    <xf numFmtId="49" fontId="0" fillId="4" borderId="12" xfId="0" applyNumberFormat="1" applyFill="1" applyBorder="1" applyAlignment="1" applyProtection="1">
      <alignment horizontal="left" vertical="top" wrapText="1" indent="1"/>
      <protection locked="0"/>
    </xf>
    <xf numFmtId="49" fontId="0" fillId="4" borderId="13" xfId="0" applyNumberFormat="1" applyFill="1" applyBorder="1" applyAlignment="1" applyProtection="1">
      <alignment horizontal="left" vertical="top" wrapText="1" indent="1"/>
      <protection locked="0"/>
    </xf>
    <xf numFmtId="49" fontId="0" fillId="4" borderId="14" xfId="0" applyNumberFormat="1" applyFill="1" applyBorder="1" applyAlignment="1" applyProtection="1">
      <alignment horizontal="left" vertical="top" wrapText="1" indent="1"/>
      <protection locked="0"/>
    </xf>
    <xf numFmtId="1" fontId="0" fillId="4" borderId="31" xfId="0" applyNumberFormat="1" applyFill="1" applyBorder="1" applyAlignment="1" applyProtection="1">
      <alignment horizontal="center" vertical="top" wrapText="1"/>
      <protection locked="0"/>
    </xf>
    <xf numFmtId="1" fontId="0" fillId="4" borderId="32" xfId="0" applyNumberFormat="1" applyFill="1" applyBorder="1" applyAlignment="1" applyProtection="1">
      <alignment horizontal="center" vertical="top" wrapText="1"/>
      <protection locked="0"/>
    </xf>
    <xf numFmtId="1" fontId="0" fillId="4" borderId="33" xfId="0" applyNumberFormat="1" applyFill="1" applyBorder="1" applyAlignment="1" applyProtection="1">
      <alignment horizontal="center" vertical="top" wrapText="1"/>
      <protection locked="0"/>
    </xf>
    <xf numFmtId="1" fontId="0" fillId="0" borderId="34" xfId="0" applyNumberFormat="1" applyBorder="1" applyAlignment="1">
      <alignment horizontal="center" vertical="top" wrapText="1"/>
    </xf>
    <xf numFmtId="1" fontId="0" fillId="0" borderId="35" xfId="0" applyNumberFormat="1" applyBorder="1" applyAlignment="1">
      <alignment horizontal="center" vertical="top" wrapText="1"/>
    </xf>
    <xf numFmtId="1" fontId="0" fillId="0" borderId="36" xfId="0" applyNumberFormat="1" applyBorder="1" applyAlignment="1">
      <alignment horizontal="center" vertical="top" wrapText="1"/>
    </xf>
    <xf numFmtId="10" fontId="0" fillId="4" borderId="31" xfId="0" applyNumberFormat="1" applyFill="1" applyBorder="1" applyAlignment="1" applyProtection="1">
      <alignment horizontal="center" vertical="top" wrapText="1"/>
      <protection locked="0"/>
    </xf>
    <xf numFmtId="10" fontId="0" fillId="4" borderId="32" xfId="0" applyNumberFormat="1" applyFill="1" applyBorder="1" applyAlignment="1" applyProtection="1">
      <alignment horizontal="center" vertical="top" wrapText="1"/>
      <protection locked="0"/>
    </xf>
    <xf numFmtId="10" fontId="0" fillId="4" borderId="33" xfId="0" applyNumberFormat="1" applyFill="1" applyBorder="1" applyAlignment="1" applyProtection="1">
      <alignment horizontal="center" vertical="top" wrapText="1"/>
      <protection locked="0"/>
    </xf>
    <xf numFmtId="10" fontId="0" fillId="0" borderId="34" xfId="0" applyNumberFormat="1" applyBorder="1" applyAlignment="1">
      <alignment horizontal="center" vertical="top" wrapText="1"/>
    </xf>
    <xf numFmtId="10" fontId="0" fillId="0" borderId="35" xfId="0" applyNumberFormat="1" applyBorder="1" applyAlignment="1">
      <alignment horizontal="center" vertical="top" wrapText="1"/>
    </xf>
    <xf numFmtId="10" fontId="0" fillId="0" borderId="36" xfId="0" applyNumberFormat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 indent="1"/>
    </xf>
    <xf numFmtId="0" fontId="0" fillId="2" borderId="18" xfId="0" applyFill="1" applyBorder="1" applyAlignment="1">
      <alignment horizontal="left" vertical="top" wrapText="1" indent="1"/>
    </xf>
    <xf numFmtId="0" fontId="0" fillId="4" borderId="9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indent="1"/>
    </xf>
    <xf numFmtId="0" fontId="0" fillId="2" borderId="3" xfId="0" applyFill="1" applyBorder="1" applyAlignment="1">
      <alignment horizontal="center" vertical="top"/>
    </xf>
    <xf numFmtId="10" fontId="0" fillId="4" borderId="12" xfId="0" applyNumberFormat="1" applyFill="1" applyBorder="1" applyAlignment="1" applyProtection="1">
      <alignment horizontal="center" vertical="top"/>
      <protection locked="0"/>
    </xf>
    <xf numFmtId="10" fontId="0" fillId="4" borderId="13" xfId="0" applyNumberFormat="1" applyFill="1" applyBorder="1" applyAlignment="1" applyProtection="1">
      <alignment horizontal="center" vertical="top"/>
      <protection locked="0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1" fontId="0" fillId="4" borderId="13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left" vertical="top" wrapText="1"/>
    </xf>
    <xf numFmtId="1" fontId="0" fillId="4" borderId="12" xfId="0" applyNumberFormat="1" applyFill="1" applyBorder="1" applyAlignment="1" applyProtection="1">
      <alignment horizontal="center" vertical="top" wrapText="1"/>
      <protection locked="0"/>
    </xf>
    <xf numFmtId="1" fontId="0" fillId="4" borderId="13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10" fontId="0" fillId="4" borderId="12" xfId="0" applyNumberFormat="1" applyFill="1" applyBorder="1" applyAlignment="1" applyProtection="1">
      <alignment horizontal="center" vertical="top" wrapText="1"/>
      <protection locked="0"/>
    </xf>
    <xf numFmtId="10" fontId="0" fillId="4" borderId="13" xfId="0" applyNumberFormat="1" applyFill="1" applyBorder="1" applyAlignment="1" applyProtection="1">
      <alignment horizontal="center" vertical="top" wrapText="1"/>
      <protection locked="0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2" borderId="28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top"/>
    </xf>
    <xf numFmtId="1" fontId="0" fillId="2" borderId="29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textRotation="90" wrapText="1"/>
    </xf>
    <xf numFmtId="0" fontId="0" fillId="2" borderId="30" xfId="0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49" fontId="0" fillId="2" borderId="18" xfId="0" applyNumberFormat="1" applyFill="1" applyBorder="1" applyAlignment="1">
      <alignment horizontal="center" vertical="top"/>
    </xf>
    <xf numFmtId="49" fontId="0" fillId="2" borderId="19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3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7" xfId="0" applyNumberFormat="1" applyFill="1" applyBorder="1" applyAlignment="1">
      <alignment horizontal="center" vertical="top"/>
    </xf>
    <xf numFmtId="49" fontId="0" fillId="2" borderId="29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left" vertical="top" wrapText="1" indent="1"/>
    </xf>
    <xf numFmtId="0" fontId="0" fillId="2" borderId="20" xfId="0" applyFill="1" applyBorder="1" applyAlignment="1">
      <alignment horizontal="left" vertical="top" wrapText="1" indent="1"/>
    </xf>
    <xf numFmtId="0" fontId="0" fillId="2" borderId="28" xfId="0" applyFill="1" applyBorder="1" applyAlignment="1">
      <alignment horizontal="left" vertical="top" wrapText="1" indent="1"/>
    </xf>
    <xf numFmtId="0" fontId="0" fillId="2" borderId="27" xfId="0" applyFill="1" applyBorder="1" applyAlignment="1">
      <alignment horizontal="left" vertical="top" wrapText="1" indent="1"/>
    </xf>
    <xf numFmtId="0" fontId="0" fillId="2" borderId="29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1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30" xfId="0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left" vertical="center" wrapText="1" indent="1"/>
    </xf>
    <xf numFmtId="9" fontId="0" fillId="4" borderId="9" xfId="0" applyNumberFormat="1" applyFill="1" applyBorder="1" applyAlignment="1" applyProtection="1">
      <alignment horizontal="center" vertical="top"/>
      <protection locked="0"/>
    </xf>
    <xf numFmtId="49" fontId="0" fillId="4" borderId="9" xfId="0" applyNumberFormat="1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14" fontId="0" fillId="4" borderId="9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4"/>
  <sheetViews>
    <sheetView showGridLines="0" tabSelected="1" topLeftCell="A13" zoomScale="86" zoomScaleNormal="86" workbookViewId="0">
      <selection activeCell="B134" sqref="B134:Q134"/>
    </sheetView>
  </sheetViews>
  <sheetFormatPr defaultColWidth="9.140625" defaultRowHeight="15"/>
  <cols>
    <col min="1" max="1" width="1.7109375" style="29" customWidth="1"/>
    <col min="2" max="16384" width="9.140625" style="2"/>
  </cols>
  <sheetData>
    <row r="1" spans="1:17" ht="95.25" customHeight="1"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6" customFormat="1" ht="12.75" customHeight="1" thickBot="1">
      <c r="A2" s="30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.75" thickTop="1">
      <c r="B3" s="24" t="s">
        <v>314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</row>
    <row r="4" spans="1:17">
      <c r="B4" s="21"/>
      <c r="C4" s="41" t="s">
        <v>315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15.75" thickBot="1">
      <c r="B5" s="22"/>
      <c r="C5" s="41" t="s">
        <v>316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</row>
    <row r="6" spans="1:17" ht="31.5" customHeight="1" thickBot="1">
      <c r="B6" s="28"/>
      <c r="C6" s="43" t="s">
        <v>318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ht="15.75" thickTop="1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5.75" thickBot="1">
      <c r="B8" s="39" t="s">
        <v>88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ht="15.75" thickBot="1">
      <c r="B9" s="34" t="s">
        <v>320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1" spans="1:17" ht="30" customHeight="1" thickBot="1">
      <c r="B11" s="40" t="s">
        <v>87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45.75" customHeight="1" thickBot="1">
      <c r="B12" s="34" t="s">
        <v>321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ht="14.25" customHeight="1"/>
    <row r="14" spans="1:17" ht="15.75" thickBot="1">
      <c r="B14" s="39" t="s">
        <v>93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ht="15.75" thickBot="1">
      <c r="B15" s="33" t="s">
        <v>92</v>
      </c>
      <c r="C15" s="33"/>
      <c r="D15" s="33"/>
      <c r="E15" s="34" t="s">
        <v>322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  <row r="16" spans="1:17" ht="15.75" thickBot="1">
      <c r="B16" s="33" t="s">
        <v>90</v>
      </c>
      <c r="C16" s="33"/>
      <c r="D16" s="33"/>
      <c r="E16" s="34" t="s">
        <v>323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</row>
    <row r="17" spans="2:17" ht="15.75" thickBot="1">
      <c r="B17" s="33" t="s">
        <v>91</v>
      </c>
      <c r="C17" s="33"/>
      <c r="D17" s="33"/>
      <c r="E17" s="34" t="s">
        <v>324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/>
    </row>
    <row r="18" spans="2:17" ht="15.75" thickBot="1">
      <c r="B18" s="33" t="s">
        <v>89</v>
      </c>
      <c r="C18" s="33"/>
      <c r="D18" s="33"/>
      <c r="E18" s="34" t="s">
        <v>325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</row>
    <row r="20" spans="2:17" ht="15.75" thickBot="1">
      <c r="B20" s="39" t="s">
        <v>94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2:17" ht="15.75" thickBot="1">
      <c r="B21" s="34" t="s">
        <v>326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3" spans="2:17" ht="36.75" customHeight="1">
      <c r="B23" s="49" t="s">
        <v>99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</row>
    <row r="24" spans="2:17" ht="30" customHeight="1" thickBot="1">
      <c r="B24" s="45" t="s">
        <v>100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2:17" ht="15.75" thickBot="1">
      <c r="B25" s="46" t="s">
        <v>327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</row>
    <row r="27" spans="2:17" ht="29.25" customHeight="1">
      <c r="B27" s="45" t="s">
        <v>101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" customHeight="1">
      <c r="B28" s="60" t="s">
        <v>113</v>
      </c>
      <c r="C28" s="57" t="s">
        <v>106</v>
      </c>
      <c r="D28" s="58"/>
      <c r="E28" s="58"/>
      <c r="F28" s="58"/>
      <c r="G28" s="58"/>
      <c r="H28" s="59"/>
      <c r="I28" s="57" t="s">
        <v>107</v>
      </c>
      <c r="J28" s="58"/>
      <c r="K28" s="58"/>
      <c r="L28" s="58"/>
      <c r="M28" s="58"/>
      <c r="N28" s="59"/>
      <c r="O28" s="51" t="s">
        <v>108</v>
      </c>
      <c r="P28" s="52"/>
      <c r="Q28" s="53"/>
    </row>
    <row r="29" spans="2:17" ht="66" customHeight="1" thickBot="1">
      <c r="B29" s="61"/>
      <c r="C29" s="51" t="s">
        <v>109</v>
      </c>
      <c r="D29" s="52"/>
      <c r="E29" s="53"/>
      <c r="F29" s="51" t="s">
        <v>110</v>
      </c>
      <c r="G29" s="52"/>
      <c r="H29" s="53"/>
      <c r="I29" s="51" t="s">
        <v>111</v>
      </c>
      <c r="J29" s="52"/>
      <c r="K29" s="53"/>
      <c r="L29" s="51" t="s">
        <v>112</v>
      </c>
      <c r="M29" s="52"/>
      <c r="N29" s="53"/>
      <c r="O29" s="54"/>
      <c r="P29" s="55"/>
      <c r="Q29" s="56"/>
    </row>
    <row r="30" spans="2:17" ht="134.25" customHeight="1" thickBot="1">
      <c r="B30" s="11">
        <v>1</v>
      </c>
      <c r="C30" s="50" t="s">
        <v>340</v>
      </c>
      <c r="D30" s="50"/>
      <c r="E30" s="50"/>
      <c r="F30" s="50" t="s">
        <v>333</v>
      </c>
      <c r="G30" s="50"/>
      <c r="H30" s="50"/>
      <c r="I30" s="50" t="s">
        <v>338</v>
      </c>
      <c r="J30" s="50"/>
      <c r="K30" s="50"/>
      <c r="L30" s="50" t="s">
        <v>339</v>
      </c>
      <c r="M30" s="50"/>
      <c r="N30" s="50"/>
      <c r="O30" s="62">
        <v>0</v>
      </c>
      <c r="P30" s="62"/>
      <c r="Q30" s="62"/>
    </row>
    <row r="31" spans="2:17" ht="169.5" customHeight="1" thickBot="1">
      <c r="B31" s="11">
        <v>2</v>
      </c>
      <c r="C31" s="50" t="s">
        <v>335</v>
      </c>
      <c r="D31" s="50"/>
      <c r="E31" s="50"/>
      <c r="F31" s="50" t="s">
        <v>334</v>
      </c>
      <c r="G31" s="50"/>
      <c r="H31" s="50"/>
      <c r="I31" s="50" t="s">
        <v>336</v>
      </c>
      <c r="J31" s="50"/>
      <c r="K31" s="50"/>
      <c r="L31" s="50" t="s">
        <v>337</v>
      </c>
      <c r="M31" s="50"/>
      <c r="N31" s="50"/>
      <c r="O31" s="62">
        <v>0</v>
      </c>
      <c r="P31" s="62"/>
      <c r="Q31" s="62"/>
    </row>
    <row r="32" spans="2:17" ht="30" customHeight="1" thickBot="1">
      <c r="B32" s="11">
        <v>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62"/>
      <c r="P32" s="62"/>
      <c r="Q32" s="62"/>
    </row>
    <row r="33" spans="1:17" ht="30" customHeight="1" thickBot="1">
      <c r="B33" s="11">
        <v>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62"/>
      <c r="P33" s="62"/>
      <c r="Q33" s="62"/>
    </row>
    <row r="34" spans="1:17" ht="30" customHeight="1" thickBot="1">
      <c r="B34" s="11">
        <v>5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62"/>
      <c r="P34" s="62"/>
      <c r="Q34" s="62"/>
    </row>
    <row r="35" spans="1:17" ht="30" customHeight="1" thickBot="1">
      <c r="B35" s="11">
        <v>6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62"/>
      <c r="P35" s="62"/>
      <c r="Q35" s="62"/>
    </row>
    <row r="36" spans="1:17" s="6" customFormat="1" ht="15" customHeight="1">
      <c r="A36" s="30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.75" thickBot="1">
      <c r="B37" s="45" t="s">
        <v>114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17" ht="15.75" thickBot="1">
      <c r="B38" s="34" t="s">
        <v>330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</row>
    <row r="40" spans="1:17" ht="15.75" thickBot="1">
      <c r="B40" s="45" t="s">
        <v>118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ht="30.75" customHeight="1" thickBot="1">
      <c r="B41" s="11">
        <v>1</v>
      </c>
      <c r="C41" s="63" t="s">
        <v>331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5"/>
    </row>
    <row r="42" spans="1:17" ht="30.75" customHeight="1" thickBot="1">
      <c r="B42" s="11">
        <v>2</v>
      </c>
      <c r="C42" s="63" t="s">
        <v>331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5"/>
    </row>
    <row r="43" spans="1:17" ht="30.75" customHeight="1" thickBot="1">
      <c r="B43" s="11">
        <v>3</v>
      </c>
      <c r="C43" s="63" t="s">
        <v>331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5"/>
    </row>
    <row r="44" spans="1:17" ht="30.75" customHeight="1" thickBot="1">
      <c r="B44" s="11">
        <v>4</v>
      </c>
      <c r="C44" s="63" t="s">
        <v>331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5"/>
    </row>
    <row r="45" spans="1:17" ht="30.75" customHeight="1" thickBot="1">
      <c r="B45" s="11">
        <v>5</v>
      </c>
      <c r="C45" s="63" t="s">
        <v>331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</row>
    <row r="46" spans="1:17" ht="30.75" customHeight="1" thickBot="1">
      <c r="B46" s="11">
        <v>6</v>
      </c>
      <c r="C46" s="63" t="s">
        <v>331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5"/>
    </row>
    <row r="47" spans="1:17">
      <c r="B47" s="45" t="s">
        <v>319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32.25" customHeight="1">
      <c r="B49" s="49" t="s">
        <v>119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1:17">
      <c r="B50" s="69" t="s">
        <v>317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</row>
    <row r="51" spans="1:17" ht="32.25" customHeight="1" thickBot="1">
      <c r="B51" s="68" t="s">
        <v>120</v>
      </c>
      <c r="C51" s="68"/>
      <c r="D51" s="68"/>
      <c r="E51" s="68"/>
      <c r="F51" s="68"/>
      <c r="G51" s="68"/>
      <c r="H51" s="68"/>
      <c r="I51" s="68"/>
      <c r="J51" s="60" t="s">
        <v>130</v>
      </c>
      <c r="K51" s="60"/>
      <c r="L51" s="60"/>
      <c r="M51" s="60"/>
      <c r="N51" s="60" t="s">
        <v>131</v>
      </c>
      <c r="O51" s="60"/>
      <c r="P51" s="60"/>
      <c r="Q51" s="60"/>
    </row>
    <row r="52" spans="1:17" ht="32.25" customHeight="1" thickBot="1">
      <c r="B52" s="66" t="s">
        <v>121</v>
      </c>
      <c r="C52" s="66"/>
      <c r="D52" s="66"/>
      <c r="E52" s="66"/>
      <c r="F52" s="66"/>
      <c r="G52" s="66"/>
      <c r="H52" s="66"/>
      <c r="I52" s="67"/>
      <c r="J52" s="70">
        <v>9</v>
      </c>
      <c r="K52" s="70"/>
      <c r="L52" s="70"/>
      <c r="M52" s="70"/>
      <c r="N52" s="71">
        <v>0.75</v>
      </c>
      <c r="O52" s="71"/>
      <c r="P52" s="71"/>
      <c r="Q52" s="71"/>
    </row>
    <row r="53" spans="1:17" ht="78.75" customHeight="1" thickBot="1">
      <c r="B53" s="66" t="s">
        <v>122</v>
      </c>
      <c r="C53" s="66"/>
      <c r="D53" s="66"/>
      <c r="E53" s="66"/>
      <c r="F53" s="66"/>
      <c r="G53" s="66"/>
      <c r="H53" s="66"/>
      <c r="I53" s="67"/>
      <c r="J53" s="70">
        <v>5</v>
      </c>
      <c r="K53" s="70"/>
      <c r="L53" s="70"/>
      <c r="M53" s="70"/>
      <c r="N53" s="71">
        <v>0.42</v>
      </c>
      <c r="O53" s="71"/>
      <c r="P53" s="71"/>
      <c r="Q53" s="71"/>
    </row>
    <row r="54" spans="1:17" ht="63.75" customHeight="1" thickBot="1">
      <c r="B54" s="66" t="s">
        <v>123</v>
      </c>
      <c r="C54" s="66"/>
      <c r="D54" s="66"/>
      <c r="E54" s="66"/>
      <c r="F54" s="66"/>
      <c r="G54" s="66"/>
      <c r="H54" s="66"/>
      <c r="I54" s="67"/>
      <c r="J54" s="70">
        <v>3</v>
      </c>
      <c r="K54" s="70"/>
      <c r="L54" s="70"/>
      <c r="M54" s="70"/>
      <c r="N54" s="71">
        <v>0.25</v>
      </c>
      <c r="O54" s="71"/>
      <c r="P54" s="71"/>
      <c r="Q54" s="71"/>
    </row>
    <row r="55" spans="1:17" ht="49.5" customHeight="1" thickBot="1">
      <c r="B55" s="66" t="s">
        <v>124</v>
      </c>
      <c r="C55" s="66"/>
      <c r="D55" s="66"/>
      <c r="E55" s="66"/>
      <c r="F55" s="66"/>
      <c r="G55" s="66"/>
      <c r="H55" s="66"/>
      <c r="I55" s="67"/>
      <c r="J55" s="70">
        <v>8</v>
      </c>
      <c r="K55" s="70"/>
      <c r="L55" s="70"/>
      <c r="M55" s="70"/>
      <c r="N55" s="71">
        <v>0.67</v>
      </c>
      <c r="O55" s="71"/>
      <c r="P55" s="71"/>
      <c r="Q55" s="71"/>
    </row>
    <row r="56" spans="1:17" ht="32.25" customHeight="1" thickBot="1">
      <c r="B56" s="66" t="s">
        <v>125</v>
      </c>
      <c r="C56" s="66"/>
      <c r="D56" s="66"/>
      <c r="E56" s="66"/>
      <c r="F56" s="66"/>
      <c r="G56" s="66"/>
      <c r="H56" s="66"/>
      <c r="I56" s="67"/>
      <c r="J56" s="70">
        <v>11</v>
      </c>
      <c r="K56" s="70"/>
      <c r="L56" s="70"/>
      <c r="M56" s="70"/>
      <c r="N56" s="71">
        <v>0.92</v>
      </c>
      <c r="O56" s="71"/>
      <c r="P56" s="71"/>
      <c r="Q56" s="71"/>
    </row>
    <row r="57" spans="1:17" ht="45.75" customHeight="1" thickBot="1">
      <c r="B57" s="66" t="s">
        <v>126</v>
      </c>
      <c r="C57" s="66"/>
      <c r="D57" s="66"/>
      <c r="E57" s="66"/>
      <c r="F57" s="66"/>
      <c r="G57" s="66"/>
      <c r="H57" s="66"/>
      <c r="I57" s="67"/>
      <c r="J57" s="70">
        <v>10</v>
      </c>
      <c r="K57" s="70"/>
      <c r="L57" s="70"/>
      <c r="M57" s="70"/>
      <c r="N57" s="71">
        <v>0.83</v>
      </c>
      <c r="O57" s="71"/>
      <c r="P57" s="71"/>
      <c r="Q57" s="71"/>
    </row>
    <row r="58" spans="1:17" ht="126" customHeight="1" thickBot="1">
      <c r="B58" s="66" t="s">
        <v>127</v>
      </c>
      <c r="C58" s="66"/>
      <c r="D58" s="66"/>
      <c r="E58" s="66"/>
      <c r="F58" s="66"/>
      <c r="G58" s="66"/>
      <c r="H58" s="66"/>
      <c r="I58" s="67"/>
      <c r="J58" s="70">
        <v>2</v>
      </c>
      <c r="K58" s="70"/>
      <c r="L58" s="70"/>
      <c r="M58" s="70"/>
      <c r="N58" s="71">
        <v>0.17</v>
      </c>
      <c r="O58" s="71"/>
      <c r="P58" s="71"/>
      <c r="Q58" s="71"/>
    </row>
    <row r="59" spans="1:17" ht="90" customHeight="1" thickBot="1">
      <c r="B59" s="66" t="s">
        <v>128</v>
      </c>
      <c r="C59" s="66"/>
      <c r="D59" s="66"/>
      <c r="E59" s="66"/>
      <c r="F59" s="66"/>
      <c r="G59" s="66"/>
      <c r="H59" s="66"/>
      <c r="I59" s="67"/>
      <c r="J59" s="70">
        <v>0</v>
      </c>
      <c r="K59" s="70"/>
      <c r="L59" s="70"/>
      <c r="M59" s="70"/>
      <c r="N59" s="71">
        <v>1</v>
      </c>
      <c r="O59" s="71"/>
      <c r="P59" s="71"/>
      <c r="Q59" s="71"/>
    </row>
    <row r="60" spans="1:17" ht="16.5" customHeight="1" thickBot="1">
      <c r="B60" s="87" t="s">
        <v>129</v>
      </c>
      <c r="C60" s="87"/>
      <c r="D60" s="87"/>
      <c r="E60" s="87"/>
      <c r="F60" s="87"/>
      <c r="G60" s="87"/>
      <c r="H60" s="87"/>
      <c r="I60" s="88"/>
      <c r="J60" s="75"/>
      <c r="K60" s="76"/>
      <c r="L60" s="76"/>
      <c r="M60" s="77"/>
      <c r="N60" s="81"/>
      <c r="O60" s="82"/>
      <c r="P60" s="82"/>
      <c r="Q60" s="83"/>
    </row>
    <row r="61" spans="1:17" s="6" customFormat="1" ht="45.75" customHeight="1" thickBot="1">
      <c r="A61" s="30"/>
      <c r="B61" s="72"/>
      <c r="C61" s="73"/>
      <c r="D61" s="73"/>
      <c r="E61" s="73"/>
      <c r="F61" s="73"/>
      <c r="G61" s="73"/>
      <c r="H61" s="73"/>
      <c r="I61" s="74"/>
      <c r="J61" s="78"/>
      <c r="K61" s="79"/>
      <c r="L61" s="79"/>
      <c r="M61" s="80"/>
      <c r="N61" s="84"/>
      <c r="O61" s="85"/>
      <c r="P61" s="85"/>
      <c r="Q61" s="86"/>
    </row>
    <row r="62" spans="1:17" s="6" customFormat="1" ht="15" customHeight="1">
      <c r="A62" s="30"/>
      <c r="B62" s="7"/>
      <c r="C62" s="7"/>
      <c r="D62" s="7"/>
      <c r="E62" s="7"/>
      <c r="F62" s="7"/>
      <c r="G62" s="7"/>
      <c r="H62" s="7"/>
      <c r="I62" s="7"/>
      <c r="J62" s="8"/>
      <c r="K62" s="8"/>
      <c r="L62" s="8"/>
      <c r="M62" s="8"/>
      <c r="N62" s="8"/>
      <c r="O62" s="8"/>
      <c r="P62" s="8"/>
      <c r="Q62" s="8"/>
    </row>
    <row r="63" spans="1:17">
      <c r="B63" s="45" t="s">
        <v>132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ht="33" customHeight="1" thickBot="1">
      <c r="B64" s="68" t="s">
        <v>120</v>
      </c>
      <c r="C64" s="68"/>
      <c r="D64" s="68"/>
      <c r="E64" s="68"/>
      <c r="F64" s="68"/>
      <c r="G64" s="68"/>
      <c r="H64" s="68"/>
      <c r="I64" s="68"/>
      <c r="J64" s="60" t="s">
        <v>130</v>
      </c>
      <c r="K64" s="60"/>
      <c r="L64" s="60"/>
      <c r="M64" s="60"/>
      <c r="N64" s="60" t="s">
        <v>131</v>
      </c>
      <c r="O64" s="60"/>
      <c r="P64" s="60"/>
      <c r="Q64" s="60"/>
    </row>
    <row r="65" spans="2:17" ht="59.25" customHeight="1" thickBot="1">
      <c r="B65" s="66" t="s">
        <v>133</v>
      </c>
      <c r="C65" s="66"/>
      <c r="D65" s="66"/>
      <c r="E65" s="66"/>
      <c r="F65" s="66"/>
      <c r="G65" s="66"/>
      <c r="H65" s="66"/>
      <c r="I65" s="67"/>
      <c r="J65" s="70">
        <v>1</v>
      </c>
      <c r="K65" s="70"/>
      <c r="L65" s="70"/>
      <c r="M65" s="70"/>
      <c r="N65" s="71">
        <v>0.08</v>
      </c>
      <c r="O65" s="71"/>
      <c r="P65" s="71"/>
      <c r="Q65" s="71"/>
    </row>
    <row r="66" spans="2:17" ht="80.25" customHeight="1" thickBot="1">
      <c r="B66" s="66" t="s">
        <v>134</v>
      </c>
      <c r="C66" s="66"/>
      <c r="D66" s="66"/>
      <c r="E66" s="66"/>
      <c r="F66" s="66"/>
      <c r="G66" s="66"/>
      <c r="H66" s="66"/>
      <c r="I66" s="67"/>
      <c r="J66" s="70">
        <v>9</v>
      </c>
      <c r="K66" s="70"/>
      <c r="L66" s="70"/>
      <c r="M66" s="70"/>
      <c r="N66" s="71">
        <v>0.75</v>
      </c>
      <c r="O66" s="71"/>
      <c r="P66" s="71"/>
      <c r="Q66" s="71"/>
    </row>
    <row r="67" spans="2:17" ht="62.25" customHeight="1" thickBot="1">
      <c r="B67" s="66" t="s">
        <v>135</v>
      </c>
      <c r="C67" s="66"/>
      <c r="D67" s="66"/>
      <c r="E67" s="66"/>
      <c r="F67" s="66"/>
      <c r="G67" s="66"/>
      <c r="H67" s="66"/>
      <c r="I67" s="67"/>
      <c r="J67" s="70">
        <v>1</v>
      </c>
      <c r="K67" s="70"/>
      <c r="L67" s="70"/>
      <c r="M67" s="70"/>
      <c r="N67" s="71">
        <v>0.08</v>
      </c>
      <c r="O67" s="71"/>
      <c r="P67" s="71"/>
      <c r="Q67" s="71"/>
    </row>
    <row r="68" spans="2:17" ht="60.75" customHeight="1" thickBot="1">
      <c r="B68" s="66" t="s">
        <v>136</v>
      </c>
      <c r="C68" s="66"/>
      <c r="D68" s="66"/>
      <c r="E68" s="66"/>
      <c r="F68" s="66"/>
      <c r="G68" s="66"/>
      <c r="H68" s="66"/>
      <c r="I68" s="67"/>
      <c r="J68" s="70">
        <v>1</v>
      </c>
      <c r="K68" s="70"/>
      <c r="L68" s="70"/>
      <c r="M68" s="70"/>
      <c r="N68" s="71">
        <v>0.08</v>
      </c>
      <c r="O68" s="71"/>
      <c r="P68" s="71"/>
      <c r="Q68" s="71"/>
    </row>
    <row r="69" spans="2:17" ht="44.25" customHeight="1" thickBot="1">
      <c r="B69" s="66" t="s">
        <v>137</v>
      </c>
      <c r="C69" s="66"/>
      <c r="D69" s="66"/>
      <c r="E69" s="66"/>
      <c r="F69" s="66"/>
      <c r="G69" s="66"/>
      <c r="H69" s="66"/>
      <c r="I69" s="67"/>
      <c r="J69" s="70">
        <v>6</v>
      </c>
      <c r="K69" s="70"/>
      <c r="L69" s="70"/>
      <c r="M69" s="70"/>
      <c r="N69" s="71">
        <v>0.5</v>
      </c>
      <c r="O69" s="71"/>
      <c r="P69" s="71"/>
      <c r="Q69" s="71"/>
    </row>
    <row r="70" spans="2:17" ht="95.25" customHeight="1" thickBot="1">
      <c r="B70" s="66" t="s">
        <v>138</v>
      </c>
      <c r="C70" s="66"/>
      <c r="D70" s="66"/>
      <c r="E70" s="66"/>
      <c r="F70" s="66"/>
      <c r="G70" s="66"/>
      <c r="H70" s="66"/>
      <c r="I70" s="67"/>
      <c r="J70" s="70">
        <v>2</v>
      </c>
      <c r="K70" s="70"/>
      <c r="L70" s="70"/>
      <c r="M70" s="70"/>
      <c r="N70" s="71">
        <v>0.17</v>
      </c>
      <c r="O70" s="71"/>
      <c r="P70" s="71"/>
      <c r="Q70" s="71"/>
    </row>
    <row r="71" spans="2:17" ht="60.75" customHeight="1" thickBot="1">
      <c r="B71" s="66" t="s">
        <v>139</v>
      </c>
      <c r="C71" s="66"/>
      <c r="D71" s="66"/>
      <c r="E71" s="66"/>
      <c r="F71" s="66"/>
      <c r="G71" s="66"/>
      <c r="H71" s="66"/>
      <c r="I71" s="67"/>
      <c r="J71" s="70">
        <v>10</v>
      </c>
      <c r="K71" s="70"/>
      <c r="L71" s="70"/>
      <c r="M71" s="70"/>
      <c r="N71" s="71">
        <v>0.83</v>
      </c>
      <c r="O71" s="71"/>
      <c r="P71" s="71"/>
      <c r="Q71" s="71"/>
    </row>
    <row r="72" spans="2:17" ht="77.25" customHeight="1" thickBot="1">
      <c r="B72" s="66" t="s">
        <v>140</v>
      </c>
      <c r="C72" s="66"/>
      <c r="D72" s="66"/>
      <c r="E72" s="66"/>
      <c r="F72" s="66"/>
      <c r="G72" s="66"/>
      <c r="H72" s="66"/>
      <c r="I72" s="67"/>
      <c r="J72" s="70">
        <v>11</v>
      </c>
      <c r="K72" s="70"/>
      <c r="L72" s="70"/>
      <c r="M72" s="70"/>
      <c r="N72" s="71">
        <v>0.92</v>
      </c>
      <c r="O72" s="71"/>
      <c r="P72" s="71"/>
      <c r="Q72" s="71"/>
    </row>
    <row r="73" spans="2:17" ht="123.75" customHeight="1" thickBot="1">
      <c r="B73" s="66" t="s">
        <v>141</v>
      </c>
      <c r="C73" s="66"/>
      <c r="D73" s="66"/>
      <c r="E73" s="66"/>
      <c r="F73" s="66"/>
      <c r="G73" s="66"/>
      <c r="H73" s="66"/>
      <c r="I73" s="67"/>
      <c r="J73" s="70">
        <v>6</v>
      </c>
      <c r="K73" s="70"/>
      <c r="L73" s="70"/>
      <c r="M73" s="70"/>
      <c r="N73" s="71">
        <v>0.5</v>
      </c>
      <c r="O73" s="71"/>
      <c r="P73" s="71"/>
      <c r="Q73" s="71"/>
    </row>
    <row r="74" spans="2:17" ht="15.75" thickBot="1">
      <c r="B74" s="87" t="s">
        <v>129</v>
      </c>
      <c r="C74" s="87"/>
      <c r="D74" s="87"/>
      <c r="E74" s="87"/>
      <c r="F74" s="87"/>
      <c r="G74" s="87"/>
      <c r="H74" s="87"/>
      <c r="I74" s="88"/>
      <c r="J74" s="75"/>
      <c r="K74" s="76"/>
      <c r="L74" s="76"/>
      <c r="M74" s="77"/>
      <c r="N74" s="81"/>
      <c r="O74" s="82"/>
      <c r="P74" s="82"/>
      <c r="Q74" s="83"/>
    </row>
    <row r="75" spans="2:17" ht="49.5" customHeight="1" thickBot="1">
      <c r="B75" s="72"/>
      <c r="C75" s="73"/>
      <c r="D75" s="73"/>
      <c r="E75" s="73"/>
      <c r="F75" s="73"/>
      <c r="G75" s="73"/>
      <c r="H75" s="73"/>
      <c r="I75" s="74"/>
      <c r="J75" s="78"/>
      <c r="K75" s="79"/>
      <c r="L75" s="79"/>
      <c r="M75" s="80"/>
      <c r="N75" s="84"/>
      <c r="O75" s="85"/>
      <c r="P75" s="85"/>
      <c r="Q75" s="86"/>
    </row>
    <row r="76" spans="2:17" ht="16.5" customHeight="1"/>
    <row r="77" spans="2:17" ht="31.5" customHeight="1">
      <c r="B77" s="45" t="s">
        <v>142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  <row r="78" spans="2:17" ht="16.5" customHeight="1">
      <c r="B78" s="68" t="s">
        <v>150</v>
      </c>
      <c r="C78" s="68"/>
      <c r="D78" s="68"/>
      <c r="E78" s="68"/>
      <c r="F78" s="68"/>
      <c r="G78" s="68"/>
      <c r="H78" s="68"/>
      <c r="I78" s="68"/>
      <c r="J78" s="68" t="s">
        <v>143</v>
      </c>
      <c r="K78" s="68"/>
      <c r="L78" s="68"/>
      <c r="M78" s="68"/>
      <c r="N78" s="68"/>
      <c r="O78" s="68"/>
      <c r="P78" s="68"/>
      <c r="Q78" s="68"/>
    </row>
    <row r="79" spans="2:17" ht="15.75" thickBot="1">
      <c r="B79" s="68"/>
      <c r="C79" s="68"/>
      <c r="D79" s="68"/>
      <c r="E79" s="68"/>
      <c r="F79" s="68"/>
      <c r="G79" s="68"/>
      <c r="H79" s="68"/>
      <c r="I79" s="68"/>
      <c r="J79" s="92" t="s">
        <v>145</v>
      </c>
      <c r="K79" s="92"/>
      <c r="L79" s="92"/>
      <c r="M79" s="92"/>
      <c r="N79" s="92" t="s">
        <v>144</v>
      </c>
      <c r="O79" s="92"/>
      <c r="P79" s="92"/>
      <c r="Q79" s="92"/>
    </row>
    <row r="80" spans="2:17" ht="15.75" thickBot="1">
      <c r="B80" s="90" t="s">
        <v>146</v>
      </c>
      <c r="C80" s="90"/>
      <c r="D80" s="90"/>
      <c r="E80" s="90"/>
      <c r="F80" s="90"/>
      <c r="G80" s="90"/>
      <c r="H80" s="90"/>
      <c r="I80" s="91"/>
      <c r="J80" s="89">
        <v>8</v>
      </c>
      <c r="K80" s="89"/>
      <c r="L80" s="89"/>
      <c r="M80" s="89"/>
      <c r="N80" s="89">
        <v>9</v>
      </c>
      <c r="O80" s="89"/>
      <c r="P80" s="89"/>
      <c r="Q80" s="89"/>
    </row>
    <row r="81" spans="1:17" ht="15.75" thickBot="1">
      <c r="B81" s="90" t="s">
        <v>147</v>
      </c>
      <c r="C81" s="90"/>
      <c r="D81" s="90"/>
      <c r="E81" s="90"/>
      <c r="F81" s="90"/>
      <c r="G81" s="90"/>
      <c r="H81" s="90"/>
      <c r="I81" s="91"/>
      <c r="J81" s="89">
        <v>9</v>
      </c>
      <c r="K81" s="89"/>
      <c r="L81" s="89"/>
      <c r="M81" s="89"/>
      <c r="N81" s="89">
        <v>9</v>
      </c>
      <c r="O81" s="89"/>
      <c r="P81" s="89"/>
      <c r="Q81" s="89"/>
    </row>
    <row r="82" spans="1:17" ht="15.75" thickBot="1">
      <c r="B82" s="90" t="s">
        <v>148</v>
      </c>
      <c r="C82" s="90"/>
      <c r="D82" s="90"/>
      <c r="E82" s="90"/>
      <c r="F82" s="90"/>
      <c r="G82" s="90"/>
      <c r="H82" s="90"/>
      <c r="I82" s="91"/>
      <c r="J82" s="89">
        <v>8</v>
      </c>
      <c r="K82" s="89"/>
      <c r="L82" s="89"/>
      <c r="M82" s="89"/>
      <c r="N82" s="89">
        <v>13</v>
      </c>
      <c r="O82" s="89"/>
      <c r="P82" s="89"/>
      <c r="Q82" s="89"/>
    </row>
    <row r="83" spans="1:17" ht="15.75" thickBot="1">
      <c r="B83" s="90" t="s">
        <v>149</v>
      </c>
      <c r="C83" s="90"/>
      <c r="D83" s="90"/>
      <c r="E83" s="90"/>
      <c r="F83" s="90"/>
      <c r="G83" s="90"/>
      <c r="H83" s="90"/>
      <c r="I83" s="91"/>
      <c r="J83" s="89">
        <v>8</v>
      </c>
      <c r="K83" s="89"/>
      <c r="L83" s="89"/>
      <c r="M83" s="89"/>
      <c r="N83" s="89">
        <v>8</v>
      </c>
      <c r="O83" s="89"/>
      <c r="P83" s="89"/>
      <c r="Q83" s="89"/>
    </row>
    <row r="84" spans="1:17" s="6" customFormat="1">
      <c r="A84" s="30"/>
      <c r="B84" s="9"/>
      <c r="C84" s="9"/>
      <c r="D84" s="9"/>
      <c r="E84" s="9"/>
      <c r="F84" s="9"/>
      <c r="G84" s="9"/>
      <c r="H84" s="9"/>
      <c r="I84" s="9"/>
      <c r="J84" s="8"/>
      <c r="K84" s="8"/>
      <c r="L84" s="8"/>
      <c r="M84" s="8"/>
      <c r="N84" s="8"/>
      <c r="O84" s="8"/>
      <c r="P84" s="8"/>
      <c r="Q84" s="8"/>
    </row>
    <row r="85" spans="1:17" ht="32.25" customHeight="1">
      <c r="B85" s="45" t="s">
        <v>151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pans="1:17" ht="81" customHeight="1" thickBot="1">
      <c r="B86" s="101" t="s">
        <v>152</v>
      </c>
      <c r="C86" s="101"/>
      <c r="D86" s="101"/>
      <c r="E86" s="101"/>
      <c r="F86" s="101"/>
      <c r="G86" s="101"/>
      <c r="H86" s="101"/>
      <c r="I86" s="101"/>
      <c r="J86" s="60" t="s">
        <v>159</v>
      </c>
      <c r="K86" s="60"/>
      <c r="L86" s="60"/>
      <c r="M86" s="60"/>
      <c r="N86" s="60" t="s">
        <v>160</v>
      </c>
      <c r="O86" s="60"/>
      <c r="P86" s="60"/>
      <c r="Q86" s="60"/>
    </row>
    <row r="87" spans="1:17" ht="15.75" thickBot="1">
      <c r="B87" s="66" t="s">
        <v>153</v>
      </c>
      <c r="C87" s="66"/>
      <c r="D87" s="66"/>
      <c r="E87" s="66"/>
      <c r="F87" s="66"/>
      <c r="G87" s="66"/>
      <c r="H87" s="66"/>
      <c r="I87" s="67"/>
      <c r="J87" s="70">
        <v>7</v>
      </c>
      <c r="K87" s="70"/>
      <c r="L87" s="70"/>
      <c r="M87" s="70"/>
      <c r="N87" s="70">
        <v>5</v>
      </c>
      <c r="O87" s="70"/>
      <c r="P87" s="70"/>
      <c r="Q87" s="70"/>
    </row>
    <row r="88" spans="1:17" ht="15.75" thickBot="1">
      <c r="B88" s="66" t="s">
        <v>154</v>
      </c>
      <c r="C88" s="66"/>
      <c r="D88" s="66"/>
      <c r="E88" s="66"/>
      <c r="F88" s="66"/>
      <c r="G88" s="66"/>
      <c r="H88" s="66"/>
      <c r="I88" s="67"/>
      <c r="J88" s="70">
        <v>0</v>
      </c>
      <c r="K88" s="70"/>
      <c r="L88" s="70"/>
      <c r="M88" s="70"/>
      <c r="N88" s="70">
        <v>2</v>
      </c>
      <c r="O88" s="70"/>
      <c r="P88" s="70"/>
      <c r="Q88" s="70"/>
    </row>
    <row r="89" spans="1:17" ht="15.75" thickBot="1">
      <c r="B89" s="66" t="s">
        <v>155</v>
      </c>
      <c r="C89" s="66"/>
      <c r="D89" s="66"/>
      <c r="E89" s="66"/>
      <c r="F89" s="66"/>
      <c r="G89" s="66"/>
      <c r="H89" s="66"/>
      <c r="I89" s="67"/>
      <c r="J89" s="70">
        <v>0</v>
      </c>
      <c r="K89" s="70"/>
      <c r="L89" s="70"/>
      <c r="M89" s="70"/>
      <c r="N89" s="70">
        <v>3</v>
      </c>
      <c r="O89" s="70"/>
      <c r="P89" s="70"/>
      <c r="Q89" s="70"/>
    </row>
    <row r="90" spans="1:17" ht="15.75" thickBot="1">
      <c r="B90" s="66" t="s">
        <v>156</v>
      </c>
      <c r="C90" s="66"/>
      <c r="D90" s="66"/>
      <c r="E90" s="66"/>
      <c r="F90" s="66"/>
      <c r="G90" s="66"/>
      <c r="H90" s="66"/>
      <c r="I90" s="67"/>
      <c r="J90" s="70">
        <v>2</v>
      </c>
      <c r="K90" s="70"/>
      <c r="L90" s="70"/>
      <c r="M90" s="70"/>
      <c r="N90" s="70">
        <v>2</v>
      </c>
      <c r="O90" s="70"/>
      <c r="P90" s="70"/>
      <c r="Q90" s="70"/>
    </row>
    <row r="91" spans="1:17" ht="15.75" thickBot="1">
      <c r="B91" s="66" t="s">
        <v>157</v>
      </c>
      <c r="C91" s="66"/>
      <c r="D91" s="66"/>
      <c r="E91" s="66"/>
      <c r="F91" s="66"/>
      <c r="G91" s="66"/>
      <c r="H91" s="66"/>
      <c r="I91" s="67"/>
      <c r="J91" s="70">
        <v>4</v>
      </c>
      <c r="K91" s="70"/>
      <c r="L91" s="70"/>
      <c r="M91" s="70"/>
      <c r="N91" s="70">
        <v>3</v>
      </c>
      <c r="O91" s="70"/>
      <c r="P91" s="70"/>
      <c r="Q91" s="70"/>
    </row>
    <row r="92" spans="1:17" ht="15.75" thickBot="1">
      <c r="B92" s="66" t="s">
        <v>158</v>
      </c>
      <c r="C92" s="66"/>
      <c r="D92" s="66"/>
      <c r="E92" s="66"/>
      <c r="F92" s="66"/>
      <c r="G92" s="66"/>
      <c r="H92" s="66"/>
      <c r="I92" s="67"/>
      <c r="J92" s="70">
        <v>6</v>
      </c>
      <c r="K92" s="70"/>
      <c r="L92" s="70"/>
      <c r="M92" s="70"/>
      <c r="N92" s="70">
        <v>3</v>
      </c>
      <c r="O92" s="70"/>
      <c r="P92" s="70"/>
      <c r="Q92" s="70"/>
    </row>
    <row r="93" spans="1:17" ht="15.75" customHeight="1" thickBot="1">
      <c r="B93" s="87" t="s">
        <v>129</v>
      </c>
      <c r="C93" s="87"/>
      <c r="D93" s="87"/>
      <c r="E93" s="87"/>
      <c r="F93" s="87"/>
      <c r="G93" s="87"/>
      <c r="H93" s="87"/>
      <c r="I93" s="88"/>
      <c r="J93" s="75"/>
      <c r="K93" s="76"/>
      <c r="L93" s="76"/>
      <c r="M93" s="77"/>
      <c r="N93" s="75"/>
      <c r="O93" s="76"/>
      <c r="P93" s="76"/>
      <c r="Q93" s="77"/>
    </row>
    <row r="94" spans="1:17" s="6" customFormat="1" ht="50.25" customHeight="1" thickBot="1">
      <c r="A94" s="30"/>
      <c r="B94" s="72"/>
      <c r="C94" s="73"/>
      <c r="D94" s="73"/>
      <c r="E94" s="73"/>
      <c r="F94" s="73"/>
      <c r="G94" s="73"/>
      <c r="H94" s="73"/>
      <c r="I94" s="74"/>
      <c r="J94" s="78"/>
      <c r="K94" s="79"/>
      <c r="L94" s="79"/>
      <c r="M94" s="80"/>
      <c r="N94" s="78"/>
      <c r="O94" s="79"/>
      <c r="P94" s="79"/>
      <c r="Q94" s="80"/>
    </row>
    <row r="95" spans="1:17" s="6" customFormat="1">
      <c r="A95" s="30"/>
      <c r="B95" s="7"/>
      <c r="C95" s="7"/>
      <c r="D95" s="7"/>
      <c r="E95" s="7"/>
      <c r="F95" s="7"/>
      <c r="G95" s="7"/>
      <c r="H95" s="7"/>
      <c r="I95" s="7"/>
      <c r="J95" s="8"/>
      <c r="K95" s="8"/>
      <c r="L95" s="8"/>
      <c r="M95" s="8"/>
      <c r="N95" s="8"/>
      <c r="O95" s="8"/>
      <c r="P95" s="8"/>
      <c r="Q95" s="8"/>
    </row>
    <row r="96" spans="1:17" ht="18" customHeight="1">
      <c r="B96" s="49" t="s">
        <v>161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1:17" ht="30.75" customHeight="1" thickBot="1">
      <c r="B97" s="45" t="s">
        <v>162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  <row r="98" spans="1:17" ht="15.75" thickBot="1">
      <c r="B98" s="96" t="s">
        <v>166</v>
      </c>
      <c r="C98" s="96"/>
      <c r="D98" s="96"/>
      <c r="E98" s="96"/>
      <c r="F98" s="96"/>
      <c r="G98" s="96"/>
      <c r="H98" s="96"/>
      <c r="I98" s="96"/>
      <c r="J98" s="98">
        <v>76</v>
      </c>
      <c r="K98" s="99"/>
      <c r="L98" s="99"/>
      <c r="M98" s="99"/>
      <c r="N98" s="99"/>
      <c r="O98" s="99"/>
      <c r="P98" s="99"/>
      <c r="Q98" s="100"/>
    </row>
    <row r="99" spans="1:17" ht="15.75" thickBot="1">
      <c r="B99" s="96" t="s">
        <v>167</v>
      </c>
      <c r="C99" s="96"/>
      <c r="D99" s="96"/>
      <c r="E99" s="96"/>
      <c r="F99" s="96"/>
      <c r="G99" s="96"/>
      <c r="H99" s="96"/>
      <c r="I99" s="97"/>
      <c r="J99" s="93">
        <v>0.21</v>
      </c>
      <c r="K99" s="94"/>
      <c r="L99" s="94"/>
      <c r="M99" s="94"/>
      <c r="N99" s="94"/>
      <c r="O99" s="94"/>
      <c r="P99" s="94"/>
      <c r="Q99" s="95"/>
    </row>
    <row r="100" spans="1:17" s="6" customFormat="1">
      <c r="A100" s="30"/>
      <c r="B100" s="4"/>
      <c r="C100" s="4"/>
      <c r="D100" s="4"/>
      <c r="E100" s="4"/>
      <c r="F100" s="4"/>
      <c r="G100" s="4"/>
      <c r="H100" s="4"/>
      <c r="I100" s="9"/>
      <c r="J100" s="10"/>
      <c r="K100" s="10"/>
      <c r="L100" s="10"/>
      <c r="M100" s="10"/>
      <c r="N100" s="10"/>
      <c r="O100" s="10"/>
      <c r="P100" s="10"/>
      <c r="Q100" s="10"/>
    </row>
    <row r="101" spans="1:17" ht="15.75" thickBot="1">
      <c r="B101" s="45" t="s">
        <v>163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</row>
    <row r="102" spans="1:17" ht="15.75" thickBot="1">
      <c r="B102" s="96" t="s">
        <v>166</v>
      </c>
      <c r="C102" s="96"/>
      <c r="D102" s="96"/>
      <c r="E102" s="96"/>
      <c r="F102" s="96"/>
      <c r="G102" s="96"/>
      <c r="H102" s="96"/>
      <c r="I102" s="96"/>
      <c r="J102" s="98">
        <v>19</v>
      </c>
      <c r="K102" s="99"/>
      <c r="L102" s="99"/>
      <c r="M102" s="99"/>
      <c r="N102" s="99"/>
      <c r="O102" s="99"/>
      <c r="P102" s="99"/>
      <c r="Q102" s="100"/>
    </row>
    <row r="103" spans="1:17" ht="15.75" thickBot="1">
      <c r="B103" s="96" t="s">
        <v>164</v>
      </c>
      <c r="C103" s="96"/>
      <c r="D103" s="96"/>
      <c r="E103" s="96"/>
      <c r="F103" s="96"/>
      <c r="G103" s="96"/>
      <c r="H103" s="96"/>
      <c r="I103" s="96"/>
      <c r="J103" s="93">
        <v>0.56000000000000005</v>
      </c>
      <c r="K103" s="94"/>
      <c r="L103" s="94"/>
      <c r="M103" s="94"/>
      <c r="N103" s="94"/>
      <c r="O103" s="94"/>
      <c r="P103" s="94"/>
      <c r="Q103" s="95"/>
    </row>
    <row r="104" spans="1:17" s="6" customFormat="1">
      <c r="A104" s="30"/>
      <c r="B104" s="4"/>
      <c r="C104" s="4"/>
      <c r="D104" s="4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</row>
    <row r="105" spans="1:17" ht="17.25" customHeight="1">
      <c r="B105" s="45" t="s">
        <v>165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</row>
    <row r="106" spans="1:17" ht="30.75" customHeight="1" thickBot="1">
      <c r="B106" s="105" t="s">
        <v>168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60" t="s">
        <v>130</v>
      </c>
      <c r="O106" s="60"/>
      <c r="P106" s="60"/>
      <c r="Q106" s="60"/>
    </row>
    <row r="107" spans="1:17" ht="15.75" thickBot="1">
      <c r="B107" s="90" t="s">
        <v>169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1"/>
      <c r="N107" s="102">
        <v>5</v>
      </c>
      <c r="O107" s="103"/>
      <c r="P107" s="103"/>
      <c r="Q107" s="104"/>
    </row>
    <row r="108" spans="1:17" ht="15.75" thickBot="1">
      <c r="B108" s="90" t="s">
        <v>170</v>
      </c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1"/>
      <c r="N108" s="102">
        <v>7</v>
      </c>
      <c r="O108" s="103"/>
      <c r="P108" s="103"/>
      <c r="Q108" s="104"/>
    </row>
    <row r="109" spans="1:17" s="6" customFormat="1">
      <c r="A109" s="30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8"/>
      <c r="O109" s="8"/>
      <c r="P109" s="8"/>
      <c r="Q109" s="8"/>
    </row>
    <row r="110" spans="1:17">
      <c r="B110" s="106" t="s">
        <v>171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 ht="15.75" thickBot="1">
      <c r="B111" s="105" t="s">
        <v>120</v>
      </c>
      <c r="C111" s="105"/>
      <c r="D111" s="105"/>
      <c r="E111" s="105"/>
      <c r="F111" s="105"/>
      <c r="G111" s="105"/>
      <c r="H111" s="105"/>
      <c r="I111" s="105"/>
      <c r="J111" s="60" t="s">
        <v>178</v>
      </c>
      <c r="K111" s="60"/>
      <c r="L111" s="60"/>
      <c r="M111" s="60"/>
      <c r="N111" s="60" t="s">
        <v>179</v>
      </c>
      <c r="O111" s="60"/>
      <c r="P111" s="60"/>
      <c r="Q111" s="60"/>
    </row>
    <row r="112" spans="1:17" ht="15.75" thickBot="1">
      <c r="B112" s="90" t="s">
        <v>172</v>
      </c>
      <c r="C112" s="90"/>
      <c r="D112" s="90"/>
      <c r="E112" s="90"/>
      <c r="F112" s="90"/>
      <c r="G112" s="90"/>
      <c r="H112" s="90"/>
      <c r="I112" s="91"/>
      <c r="J112" s="102">
        <v>301</v>
      </c>
      <c r="K112" s="103"/>
      <c r="L112" s="103"/>
      <c r="M112" s="104"/>
      <c r="N112" s="107">
        <v>0.86</v>
      </c>
      <c r="O112" s="108"/>
      <c r="P112" s="108"/>
      <c r="Q112" s="109"/>
    </row>
    <row r="113" spans="2:17" ht="15.75" thickBot="1">
      <c r="B113" s="90" t="s">
        <v>173</v>
      </c>
      <c r="C113" s="90"/>
      <c r="D113" s="90"/>
      <c r="E113" s="90"/>
      <c r="F113" s="90"/>
      <c r="G113" s="90"/>
      <c r="H113" s="90"/>
      <c r="I113" s="91"/>
      <c r="J113" s="102">
        <v>50</v>
      </c>
      <c r="K113" s="103"/>
      <c r="L113" s="103"/>
      <c r="M113" s="104"/>
      <c r="N113" s="107">
        <v>0.18</v>
      </c>
      <c r="O113" s="108"/>
      <c r="P113" s="108"/>
      <c r="Q113" s="109"/>
    </row>
    <row r="114" spans="2:17" ht="15.75" thickBot="1">
      <c r="B114" s="90" t="s">
        <v>174</v>
      </c>
      <c r="C114" s="90"/>
      <c r="D114" s="90"/>
      <c r="E114" s="90"/>
      <c r="F114" s="90"/>
      <c r="G114" s="90"/>
      <c r="H114" s="90"/>
      <c r="I114" s="91"/>
      <c r="J114" s="102">
        <v>12</v>
      </c>
      <c r="K114" s="103"/>
      <c r="L114" s="103"/>
      <c r="M114" s="104"/>
      <c r="N114" s="107">
        <v>0.03</v>
      </c>
      <c r="O114" s="108"/>
      <c r="P114" s="108"/>
      <c r="Q114" s="109"/>
    </row>
    <row r="115" spans="2:17" ht="15.75" thickBot="1">
      <c r="B115" s="90" t="s">
        <v>175</v>
      </c>
      <c r="C115" s="90"/>
      <c r="D115" s="90"/>
      <c r="E115" s="90"/>
      <c r="F115" s="90"/>
      <c r="G115" s="90"/>
      <c r="H115" s="90"/>
      <c r="I115" s="91"/>
      <c r="J115" s="102">
        <v>66</v>
      </c>
      <c r="K115" s="103"/>
      <c r="L115" s="103"/>
      <c r="M115" s="104"/>
      <c r="N115" s="107">
        <v>0.18</v>
      </c>
      <c r="O115" s="108"/>
      <c r="P115" s="108"/>
      <c r="Q115" s="109"/>
    </row>
    <row r="116" spans="2:17" ht="15.75" thickBot="1">
      <c r="B116" s="90" t="s">
        <v>176</v>
      </c>
      <c r="C116" s="90"/>
      <c r="D116" s="90"/>
      <c r="E116" s="90"/>
      <c r="F116" s="90"/>
      <c r="G116" s="90"/>
      <c r="H116" s="90"/>
      <c r="I116" s="91"/>
      <c r="J116" s="102">
        <v>205</v>
      </c>
      <c r="K116" s="103"/>
      <c r="L116" s="103"/>
      <c r="M116" s="104"/>
      <c r="N116" s="107">
        <v>0.57999999999999996</v>
      </c>
      <c r="O116" s="108"/>
      <c r="P116" s="108"/>
      <c r="Q116" s="109"/>
    </row>
    <row r="117" spans="2:17" ht="15.75" thickBot="1">
      <c r="B117" s="90" t="s">
        <v>177</v>
      </c>
      <c r="C117" s="90"/>
      <c r="D117" s="90"/>
      <c r="E117" s="90"/>
      <c r="F117" s="90"/>
      <c r="G117" s="90"/>
      <c r="H117" s="90"/>
      <c r="I117" s="91"/>
      <c r="J117" s="102">
        <v>92</v>
      </c>
      <c r="K117" s="103"/>
      <c r="L117" s="103"/>
      <c r="M117" s="104"/>
      <c r="N117" s="107">
        <v>0.22</v>
      </c>
      <c r="O117" s="108"/>
      <c r="P117" s="108"/>
      <c r="Q117" s="109"/>
    </row>
    <row r="119" spans="2:17">
      <c r="B119" s="106" t="s">
        <v>180</v>
      </c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</row>
    <row r="120" spans="2:17">
      <c r="B120" s="51" t="s">
        <v>120</v>
      </c>
      <c r="C120" s="52"/>
      <c r="D120" s="52"/>
      <c r="E120" s="52"/>
      <c r="F120" s="52"/>
      <c r="G120" s="52"/>
      <c r="H120" s="52"/>
      <c r="I120" s="53"/>
      <c r="J120" s="68" t="s">
        <v>181</v>
      </c>
      <c r="K120" s="68"/>
      <c r="L120" s="68"/>
      <c r="M120" s="68"/>
      <c r="N120" s="68" t="s">
        <v>182</v>
      </c>
      <c r="O120" s="68"/>
      <c r="P120" s="68"/>
      <c r="Q120" s="68"/>
    </row>
    <row r="121" spans="2:17" ht="48" customHeight="1" thickBot="1">
      <c r="B121" s="110"/>
      <c r="C121" s="111"/>
      <c r="D121" s="111"/>
      <c r="E121" s="111"/>
      <c r="F121" s="111"/>
      <c r="G121" s="111"/>
      <c r="H121" s="111"/>
      <c r="I121" s="112"/>
      <c r="J121" s="60" t="s">
        <v>185</v>
      </c>
      <c r="K121" s="60"/>
      <c r="L121" s="60" t="s">
        <v>186</v>
      </c>
      <c r="M121" s="60"/>
      <c r="N121" s="60" t="s">
        <v>183</v>
      </c>
      <c r="O121" s="60"/>
      <c r="P121" s="60" t="s">
        <v>184</v>
      </c>
      <c r="Q121" s="60"/>
    </row>
    <row r="122" spans="2:17" ht="15.75" thickBot="1">
      <c r="B122" s="113" t="s">
        <v>187</v>
      </c>
      <c r="C122" s="113"/>
      <c r="D122" s="113"/>
      <c r="E122" s="113"/>
      <c r="F122" s="113"/>
      <c r="G122" s="113"/>
      <c r="H122" s="113"/>
      <c r="I122" s="114"/>
      <c r="J122" s="115">
        <v>11</v>
      </c>
      <c r="K122" s="115"/>
      <c r="L122" s="115">
        <v>2</v>
      </c>
      <c r="M122" s="115"/>
      <c r="N122" s="115">
        <v>10</v>
      </c>
      <c r="O122" s="115"/>
      <c r="P122" s="115">
        <v>1</v>
      </c>
      <c r="Q122" s="115"/>
    </row>
    <row r="123" spans="2:17" ht="15.75" thickBot="1">
      <c r="B123" s="113" t="s">
        <v>188</v>
      </c>
      <c r="C123" s="113"/>
      <c r="D123" s="113"/>
      <c r="E123" s="113"/>
      <c r="F123" s="113"/>
      <c r="G123" s="113"/>
      <c r="H123" s="113"/>
      <c r="I123" s="114"/>
      <c r="J123" s="115">
        <v>2</v>
      </c>
      <c r="K123" s="115"/>
      <c r="L123" s="115">
        <v>4</v>
      </c>
      <c r="M123" s="115"/>
      <c r="N123" s="115">
        <v>1</v>
      </c>
      <c r="O123" s="115"/>
      <c r="P123" s="115">
        <v>1</v>
      </c>
      <c r="Q123" s="115"/>
    </row>
    <row r="124" spans="2:17" ht="15.75" thickBot="1">
      <c r="B124" s="116" t="s">
        <v>197</v>
      </c>
      <c r="C124" s="116"/>
      <c r="D124" s="116"/>
      <c r="E124" s="116"/>
      <c r="F124" s="113" t="s">
        <v>189</v>
      </c>
      <c r="G124" s="113"/>
      <c r="H124" s="113"/>
      <c r="I124" s="114"/>
      <c r="J124" s="115">
        <v>0</v>
      </c>
      <c r="K124" s="115"/>
      <c r="L124" s="115">
        <v>0</v>
      </c>
      <c r="M124" s="115"/>
      <c r="N124" s="115">
        <v>0</v>
      </c>
      <c r="O124" s="115"/>
      <c r="P124" s="115">
        <v>0</v>
      </c>
      <c r="Q124" s="115"/>
    </row>
    <row r="125" spans="2:17" ht="15.75" thickBot="1">
      <c r="B125" s="116"/>
      <c r="C125" s="116"/>
      <c r="D125" s="116"/>
      <c r="E125" s="116"/>
      <c r="F125" s="113" t="s">
        <v>190</v>
      </c>
      <c r="G125" s="113"/>
      <c r="H125" s="113"/>
      <c r="I125" s="114"/>
      <c r="J125" s="115">
        <v>0</v>
      </c>
      <c r="K125" s="115"/>
      <c r="L125" s="115">
        <v>1</v>
      </c>
      <c r="M125" s="115"/>
      <c r="N125" s="115">
        <v>0</v>
      </c>
      <c r="O125" s="115"/>
      <c r="P125" s="115">
        <v>0</v>
      </c>
      <c r="Q125" s="115"/>
    </row>
    <row r="126" spans="2:17" ht="15.75" thickBot="1">
      <c r="B126" s="116"/>
      <c r="C126" s="116"/>
      <c r="D126" s="116"/>
      <c r="E126" s="116"/>
      <c r="F126" s="113" t="s">
        <v>191</v>
      </c>
      <c r="G126" s="113"/>
      <c r="H126" s="113"/>
      <c r="I126" s="114"/>
      <c r="J126" s="115">
        <v>5</v>
      </c>
      <c r="K126" s="115"/>
      <c r="L126" s="115">
        <v>3</v>
      </c>
      <c r="M126" s="115"/>
      <c r="N126" s="115">
        <v>5</v>
      </c>
      <c r="O126" s="115"/>
      <c r="P126" s="115">
        <v>0</v>
      </c>
      <c r="Q126" s="115"/>
    </row>
    <row r="127" spans="2:17" ht="15.75" thickBot="1">
      <c r="B127" s="113" t="s">
        <v>192</v>
      </c>
      <c r="C127" s="113"/>
      <c r="D127" s="113"/>
      <c r="E127" s="113"/>
      <c r="F127" s="113"/>
      <c r="G127" s="113"/>
      <c r="H127" s="113"/>
      <c r="I127" s="114"/>
      <c r="J127" s="115">
        <v>12</v>
      </c>
      <c r="K127" s="115"/>
      <c r="L127" s="115">
        <v>1</v>
      </c>
      <c r="M127" s="115"/>
      <c r="N127" s="115">
        <v>8</v>
      </c>
      <c r="O127" s="115"/>
      <c r="P127" s="115">
        <v>4</v>
      </c>
      <c r="Q127" s="115"/>
    </row>
    <row r="128" spans="2:17" ht="15.75" thickBot="1">
      <c r="B128" s="113" t="s">
        <v>193</v>
      </c>
      <c r="C128" s="113"/>
      <c r="D128" s="113"/>
      <c r="E128" s="113"/>
      <c r="F128" s="113"/>
      <c r="G128" s="113"/>
      <c r="H128" s="113"/>
      <c r="I128" s="114"/>
      <c r="J128" s="115">
        <v>0</v>
      </c>
      <c r="K128" s="115"/>
      <c r="L128" s="115">
        <v>2</v>
      </c>
      <c r="M128" s="115"/>
      <c r="N128" s="115">
        <v>0</v>
      </c>
      <c r="O128" s="115"/>
      <c r="P128" s="115">
        <v>0</v>
      </c>
      <c r="Q128" s="115"/>
    </row>
    <row r="129" spans="2:17" ht="15.75" thickBot="1">
      <c r="B129" s="113" t="s">
        <v>194</v>
      </c>
      <c r="C129" s="113"/>
      <c r="D129" s="113"/>
      <c r="E129" s="113"/>
      <c r="F129" s="113"/>
      <c r="G129" s="113"/>
      <c r="H129" s="113"/>
      <c r="I129" s="114"/>
      <c r="J129" s="115">
        <v>0</v>
      </c>
      <c r="K129" s="115"/>
      <c r="L129" s="115">
        <v>1</v>
      </c>
      <c r="M129" s="115"/>
      <c r="N129" s="115">
        <v>0</v>
      </c>
      <c r="O129" s="115"/>
      <c r="P129" s="115">
        <v>0</v>
      </c>
      <c r="Q129" s="115"/>
    </row>
    <row r="130" spans="2:17" ht="15.75" thickBot="1">
      <c r="B130" s="113" t="s">
        <v>195</v>
      </c>
      <c r="C130" s="113"/>
      <c r="D130" s="113"/>
      <c r="E130" s="113"/>
      <c r="F130" s="113"/>
      <c r="G130" s="113"/>
      <c r="H130" s="113"/>
      <c r="I130" s="114"/>
      <c r="J130" s="115">
        <v>1</v>
      </c>
      <c r="K130" s="115"/>
      <c r="L130" s="115">
        <v>1</v>
      </c>
      <c r="M130" s="115"/>
      <c r="N130" s="115">
        <v>1</v>
      </c>
      <c r="O130" s="115"/>
      <c r="P130" s="115">
        <v>0</v>
      </c>
      <c r="Q130" s="115"/>
    </row>
    <row r="131" spans="2:17" ht="15.75" thickBot="1">
      <c r="B131" s="113" t="s">
        <v>196</v>
      </c>
      <c r="C131" s="113"/>
      <c r="D131" s="113"/>
      <c r="E131" s="113"/>
      <c r="F131" s="113"/>
      <c r="G131" s="113"/>
      <c r="H131" s="113"/>
      <c r="I131" s="114"/>
      <c r="J131" s="115">
        <v>7</v>
      </c>
      <c r="K131" s="115"/>
      <c r="L131" s="115">
        <v>0</v>
      </c>
      <c r="M131" s="115"/>
      <c r="N131" s="115">
        <v>7</v>
      </c>
      <c r="O131" s="115"/>
      <c r="P131" s="115">
        <v>0</v>
      </c>
      <c r="Q131" s="115"/>
    </row>
    <row r="133" spans="2:17" ht="33" customHeight="1" thickBot="1">
      <c r="B133" s="106" t="s">
        <v>198</v>
      </c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2:17" ht="36" customHeight="1" thickBot="1">
      <c r="B134" s="34" t="s">
        <v>332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</row>
    <row r="136" spans="2:17" ht="31.5" customHeight="1" thickBot="1">
      <c r="B136" s="106" t="s">
        <v>200</v>
      </c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2:17" ht="15.75" thickBot="1">
      <c r="B137" s="34" t="s">
        <v>328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</row>
    <row r="139" spans="2:17" ht="30.75" customHeight="1">
      <c r="B139" s="49" t="s">
        <v>203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</row>
    <row r="140" spans="2:17">
      <c r="B140" s="45" t="s">
        <v>204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</row>
    <row r="141" spans="2:17">
      <c r="B141" s="105" t="s">
        <v>130</v>
      </c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</row>
    <row r="142" spans="2:17" ht="15.75" thickBot="1">
      <c r="B142" s="92" t="s">
        <v>205</v>
      </c>
      <c r="C142" s="92"/>
      <c r="D142" s="92"/>
      <c r="E142" s="92"/>
      <c r="F142" s="92"/>
      <c r="G142" s="92"/>
      <c r="H142" s="92"/>
      <c r="I142" s="92"/>
      <c r="J142" s="92" t="s">
        <v>206</v>
      </c>
      <c r="K142" s="92"/>
      <c r="L142" s="92"/>
      <c r="M142" s="92"/>
      <c r="N142" s="92"/>
      <c r="O142" s="92"/>
      <c r="P142" s="92"/>
      <c r="Q142" s="92"/>
    </row>
    <row r="143" spans="2:17" ht="15.75" thickBot="1">
      <c r="B143" s="98">
        <v>12</v>
      </c>
      <c r="C143" s="99"/>
      <c r="D143" s="99"/>
      <c r="E143" s="99"/>
      <c r="F143" s="99"/>
      <c r="G143" s="99"/>
      <c r="H143" s="99"/>
      <c r="I143" s="100"/>
      <c r="J143" s="98">
        <v>0</v>
      </c>
      <c r="K143" s="99"/>
      <c r="L143" s="99"/>
      <c r="M143" s="99"/>
      <c r="N143" s="99"/>
      <c r="O143" s="99"/>
      <c r="P143" s="99"/>
      <c r="Q143" s="100"/>
    </row>
    <row r="145" spans="2:17">
      <c r="B145" s="45" t="s">
        <v>207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2:17">
      <c r="B146" s="51" t="s">
        <v>208</v>
      </c>
      <c r="C146" s="53"/>
      <c r="D146" s="57" t="s">
        <v>217</v>
      </c>
      <c r="E146" s="58"/>
      <c r="F146" s="58"/>
      <c r="G146" s="58"/>
      <c r="H146" s="58"/>
      <c r="I146" s="58"/>
      <c r="J146" s="58"/>
      <c r="K146" s="59"/>
      <c r="L146" s="57" t="s">
        <v>216</v>
      </c>
      <c r="M146" s="58"/>
      <c r="N146" s="58"/>
      <c r="O146" s="58"/>
      <c r="P146" s="58"/>
      <c r="Q146" s="59"/>
    </row>
    <row r="147" spans="2:17" ht="31.5" customHeight="1">
      <c r="B147" s="54"/>
      <c r="C147" s="56"/>
      <c r="D147" s="51" t="s">
        <v>205</v>
      </c>
      <c r="E147" s="53"/>
      <c r="F147" s="51" t="s">
        <v>209</v>
      </c>
      <c r="G147" s="53"/>
      <c r="H147" s="57" t="s">
        <v>210</v>
      </c>
      <c r="I147" s="58"/>
      <c r="J147" s="58"/>
      <c r="K147" s="59"/>
      <c r="L147" s="51" t="s">
        <v>213</v>
      </c>
      <c r="M147" s="53"/>
      <c r="N147" s="51" t="s">
        <v>214</v>
      </c>
      <c r="O147" s="53"/>
      <c r="P147" s="51" t="s">
        <v>215</v>
      </c>
      <c r="Q147" s="53"/>
    </row>
    <row r="148" spans="2:17" ht="31.5" customHeight="1" thickBot="1">
      <c r="B148" s="110"/>
      <c r="C148" s="112"/>
      <c r="D148" s="54"/>
      <c r="E148" s="56"/>
      <c r="F148" s="54"/>
      <c r="G148" s="56"/>
      <c r="H148" s="60" t="s">
        <v>211</v>
      </c>
      <c r="I148" s="60"/>
      <c r="J148" s="60" t="s">
        <v>212</v>
      </c>
      <c r="K148" s="60"/>
      <c r="L148" s="54"/>
      <c r="M148" s="56"/>
      <c r="N148" s="54"/>
      <c r="O148" s="56"/>
      <c r="P148" s="54"/>
      <c r="Q148" s="56"/>
    </row>
    <row r="149" spans="2:17" ht="28.5" customHeight="1" thickBot="1">
      <c r="B149" s="117" t="s">
        <v>218</v>
      </c>
      <c r="C149" s="118"/>
      <c r="D149" s="119">
        <v>27</v>
      </c>
      <c r="E149" s="119"/>
      <c r="F149" s="119">
        <v>6</v>
      </c>
      <c r="G149" s="119"/>
      <c r="H149" s="119">
        <v>0</v>
      </c>
      <c r="I149" s="119"/>
      <c r="J149" s="119">
        <v>0</v>
      </c>
      <c r="K149" s="119"/>
      <c r="L149" s="119">
        <v>596</v>
      </c>
      <c r="M149" s="119"/>
      <c r="N149" s="119">
        <v>8</v>
      </c>
      <c r="O149" s="119"/>
      <c r="P149" s="119">
        <v>6</v>
      </c>
      <c r="Q149" s="119"/>
    </row>
    <row r="150" spans="2:17" ht="15.75" thickBot="1">
      <c r="B150" s="117">
        <v>2</v>
      </c>
      <c r="C150" s="118"/>
      <c r="D150" s="119">
        <v>28</v>
      </c>
      <c r="E150" s="119"/>
      <c r="F150" s="119">
        <v>9</v>
      </c>
      <c r="G150" s="119"/>
      <c r="H150" s="119">
        <v>0</v>
      </c>
      <c r="I150" s="119"/>
      <c r="J150" s="119">
        <v>0</v>
      </c>
      <c r="K150" s="119"/>
      <c r="L150" s="119">
        <v>644</v>
      </c>
      <c r="M150" s="119"/>
      <c r="N150" s="119">
        <v>24</v>
      </c>
      <c r="O150" s="119"/>
      <c r="P150" s="119">
        <v>4</v>
      </c>
      <c r="Q150" s="119"/>
    </row>
    <row r="151" spans="2:17" ht="15.75" thickBot="1">
      <c r="B151" s="117">
        <v>3</v>
      </c>
      <c r="C151" s="118"/>
      <c r="D151" s="119">
        <v>28</v>
      </c>
      <c r="E151" s="119"/>
      <c r="F151" s="119">
        <v>11</v>
      </c>
      <c r="G151" s="119"/>
      <c r="H151" s="119">
        <v>0</v>
      </c>
      <c r="I151" s="119"/>
      <c r="J151" s="119">
        <v>0</v>
      </c>
      <c r="K151" s="119"/>
      <c r="L151" s="119">
        <v>597</v>
      </c>
      <c r="M151" s="119"/>
      <c r="N151" s="119">
        <v>41</v>
      </c>
      <c r="O151" s="119"/>
      <c r="P151" s="119">
        <v>8</v>
      </c>
      <c r="Q151" s="119"/>
    </row>
    <row r="152" spans="2:17" ht="15.75" thickBot="1">
      <c r="B152" s="117">
        <v>4</v>
      </c>
      <c r="C152" s="118"/>
      <c r="D152" s="119">
        <v>28</v>
      </c>
      <c r="E152" s="119"/>
      <c r="F152" s="119">
        <v>13</v>
      </c>
      <c r="G152" s="119"/>
      <c r="H152" s="119">
        <v>0</v>
      </c>
      <c r="I152" s="119"/>
      <c r="J152" s="119">
        <v>1</v>
      </c>
      <c r="K152" s="119"/>
      <c r="L152" s="119">
        <v>565</v>
      </c>
      <c r="M152" s="119"/>
      <c r="N152" s="119">
        <v>62</v>
      </c>
      <c r="O152" s="119"/>
      <c r="P152" s="119">
        <v>19</v>
      </c>
      <c r="Q152" s="119"/>
    </row>
    <row r="153" spans="2:17" ht="15.75" thickBot="1">
      <c r="B153" s="117">
        <v>5</v>
      </c>
      <c r="C153" s="118"/>
      <c r="D153" s="119">
        <v>0</v>
      </c>
      <c r="E153" s="119"/>
      <c r="F153" s="119">
        <v>0</v>
      </c>
      <c r="G153" s="119"/>
      <c r="H153" s="119">
        <v>0</v>
      </c>
      <c r="I153" s="119"/>
      <c r="J153" s="119">
        <v>0</v>
      </c>
      <c r="K153" s="119"/>
      <c r="L153" s="119">
        <v>0</v>
      </c>
      <c r="M153" s="119"/>
      <c r="N153" s="119">
        <v>0</v>
      </c>
      <c r="O153" s="119"/>
      <c r="P153" s="119">
        <v>0</v>
      </c>
      <c r="Q153" s="119"/>
    </row>
    <row r="154" spans="2:17" ht="15.75" thickBot="1">
      <c r="B154" s="117">
        <v>6</v>
      </c>
      <c r="C154" s="118"/>
      <c r="D154" s="119">
        <v>0</v>
      </c>
      <c r="E154" s="119"/>
      <c r="F154" s="119">
        <v>0</v>
      </c>
      <c r="G154" s="119"/>
      <c r="H154" s="119">
        <v>0</v>
      </c>
      <c r="I154" s="119"/>
      <c r="J154" s="119">
        <v>0</v>
      </c>
      <c r="K154" s="119"/>
      <c r="L154" s="119">
        <v>0</v>
      </c>
      <c r="M154" s="119"/>
      <c r="N154" s="119">
        <v>0</v>
      </c>
      <c r="O154" s="119"/>
      <c r="P154" s="119">
        <v>0</v>
      </c>
      <c r="Q154" s="119"/>
    </row>
    <row r="155" spans="2:17" ht="44.25" customHeight="1" thickBot="1">
      <c r="B155" s="117" t="s">
        <v>219</v>
      </c>
      <c r="C155" s="117"/>
      <c r="D155" s="120">
        <f>SUM(D149:E154)</f>
        <v>111</v>
      </c>
      <c r="E155" s="120"/>
      <c r="F155" s="120">
        <f>SUM(F149:G154)</f>
        <v>39</v>
      </c>
      <c r="G155" s="120"/>
      <c r="H155" s="120">
        <f>SUM(H149:I154)</f>
        <v>0</v>
      </c>
      <c r="I155" s="120"/>
      <c r="J155" s="120">
        <f>SUM(J149:K154)</f>
        <v>1</v>
      </c>
      <c r="K155" s="120"/>
      <c r="L155" s="120">
        <f>SUM(L149:M154)</f>
        <v>2402</v>
      </c>
      <c r="M155" s="120"/>
      <c r="N155" s="120">
        <f>SUM(N149:O154)</f>
        <v>135</v>
      </c>
      <c r="O155" s="120"/>
      <c r="P155" s="120">
        <f>SUM(P149:Q154)</f>
        <v>37</v>
      </c>
      <c r="Q155" s="120"/>
    </row>
    <row r="156" spans="2:17" ht="15.75" thickBot="1">
      <c r="B156" s="117">
        <v>5</v>
      </c>
      <c r="C156" s="118"/>
      <c r="D156" s="119">
        <v>26</v>
      </c>
      <c r="E156" s="119"/>
      <c r="F156" s="119">
        <v>12</v>
      </c>
      <c r="G156" s="119"/>
      <c r="H156" s="119">
        <v>1</v>
      </c>
      <c r="I156" s="119"/>
      <c r="J156" s="119">
        <v>2</v>
      </c>
      <c r="K156" s="119"/>
      <c r="L156" s="119">
        <v>501</v>
      </c>
      <c r="M156" s="119"/>
      <c r="N156" s="119">
        <v>61</v>
      </c>
      <c r="O156" s="119"/>
      <c r="P156" s="119">
        <v>1</v>
      </c>
      <c r="Q156" s="119"/>
    </row>
    <row r="157" spans="2:17" ht="15.75" thickBot="1">
      <c r="B157" s="117">
        <v>6</v>
      </c>
      <c r="C157" s="118"/>
      <c r="D157" s="119">
        <v>28</v>
      </c>
      <c r="E157" s="119"/>
      <c r="F157" s="119">
        <v>8</v>
      </c>
      <c r="G157" s="119"/>
      <c r="H157" s="119">
        <v>1</v>
      </c>
      <c r="I157" s="119"/>
      <c r="J157" s="119">
        <v>3</v>
      </c>
      <c r="K157" s="119"/>
      <c r="L157" s="119">
        <v>531</v>
      </c>
      <c r="M157" s="119"/>
      <c r="N157" s="119">
        <v>42</v>
      </c>
      <c r="O157" s="119"/>
      <c r="P157" s="119">
        <v>4</v>
      </c>
      <c r="Q157" s="119"/>
    </row>
    <row r="158" spans="2:17" ht="15.75" thickBot="1">
      <c r="B158" s="117">
        <v>7</v>
      </c>
      <c r="C158" s="118"/>
      <c r="D158" s="119">
        <v>27</v>
      </c>
      <c r="E158" s="119"/>
      <c r="F158" s="119">
        <v>12</v>
      </c>
      <c r="G158" s="119"/>
      <c r="H158" s="119">
        <v>1</v>
      </c>
      <c r="I158" s="119"/>
      <c r="J158" s="119">
        <v>1</v>
      </c>
      <c r="K158" s="119"/>
      <c r="L158" s="119">
        <v>483</v>
      </c>
      <c r="M158" s="119"/>
      <c r="N158" s="119">
        <v>53</v>
      </c>
      <c r="O158" s="119"/>
      <c r="P158" s="119">
        <v>15</v>
      </c>
      <c r="Q158" s="119"/>
    </row>
    <row r="159" spans="2:17" ht="15.75" thickBot="1">
      <c r="B159" s="117">
        <v>8</v>
      </c>
      <c r="C159" s="118"/>
      <c r="D159" s="119">
        <v>24</v>
      </c>
      <c r="E159" s="119"/>
      <c r="F159" s="119">
        <v>10</v>
      </c>
      <c r="G159" s="119"/>
      <c r="H159" s="119">
        <v>1</v>
      </c>
      <c r="I159" s="119"/>
      <c r="J159" s="119">
        <v>0</v>
      </c>
      <c r="K159" s="119"/>
      <c r="L159" s="119">
        <v>474</v>
      </c>
      <c r="M159" s="119"/>
      <c r="N159" s="119">
        <v>30</v>
      </c>
      <c r="O159" s="119"/>
      <c r="P159" s="119">
        <v>6</v>
      </c>
      <c r="Q159" s="119"/>
    </row>
    <row r="160" spans="2:17" ht="15.75" thickBot="1">
      <c r="B160" s="117">
        <v>9</v>
      </c>
      <c r="C160" s="118"/>
      <c r="D160" s="119">
        <v>25</v>
      </c>
      <c r="E160" s="119"/>
      <c r="F160" s="119">
        <v>12</v>
      </c>
      <c r="G160" s="119"/>
      <c r="H160" s="119">
        <v>1</v>
      </c>
      <c r="I160" s="119"/>
      <c r="J160" s="119">
        <v>1</v>
      </c>
      <c r="K160" s="119"/>
      <c r="L160" s="119">
        <v>472</v>
      </c>
      <c r="M160" s="119"/>
      <c r="N160" s="119">
        <v>41</v>
      </c>
      <c r="O160" s="119"/>
      <c r="P160" s="119">
        <v>14</v>
      </c>
      <c r="Q160" s="119"/>
    </row>
    <row r="161" spans="2:17" ht="15.75" thickBot="1">
      <c r="B161" s="117">
        <v>10</v>
      </c>
      <c r="C161" s="118"/>
      <c r="D161" s="119">
        <v>0</v>
      </c>
      <c r="E161" s="119"/>
      <c r="F161" s="119">
        <v>0</v>
      </c>
      <c r="G161" s="119"/>
      <c r="H161" s="119">
        <v>0</v>
      </c>
      <c r="I161" s="119"/>
      <c r="J161" s="119">
        <v>0</v>
      </c>
      <c r="K161" s="119"/>
      <c r="L161" s="119">
        <v>0</v>
      </c>
      <c r="M161" s="119"/>
      <c r="N161" s="119">
        <v>0</v>
      </c>
      <c r="O161" s="119"/>
      <c r="P161" s="119">
        <v>0</v>
      </c>
      <c r="Q161" s="119"/>
    </row>
    <row r="162" spans="2:17" ht="46.5" customHeight="1" thickBot="1">
      <c r="B162" s="117" t="s">
        <v>220</v>
      </c>
      <c r="C162" s="117"/>
      <c r="D162" s="120">
        <f>SUM(D156:E161)</f>
        <v>130</v>
      </c>
      <c r="E162" s="120"/>
      <c r="F162" s="120">
        <f>SUM(F156:G161)</f>
        <v>54</v>
      </c>
      <c r="G162" s="120"/>
      <c r="H162" s="120">
        <f>SUM(H156:I161)</f>
        <v>5</v>
      </c>
      <c r="I162" s="120"/>
      <c r="J162" s="120">
        <f>SUM(J156:K161)</f>
        <v>7</v>
      </c>
      <c r="K162" s="120"/>
      <c r="L162" s="120">
        <f>SUM(L156:M161)</f>
        <v>2461</v>
      </c>
      <c r="M162" s="120"/>
      <c r="N162" s="120">
        <f>SUM(N156:O161)</f>
        <v>227</v>
      </c>
      <c r="O162" s="120"/>
      <c r="P162" s="120">
        <f>SUM(P156:Q161)</f>
        <v>40</v>
      </c>
      <c r="Q162" s="120"/>
    </row>
    <row r="163" spans="2:17" ht="15.75" thickBot="1">
      <c r="B163" s="117">
        <v>10</v>
      </c>
      <c r="C163" s="118"/>
      <c r="D163" s="119">
        <v>10</v>
      </c>
      <c r="E163" s="119"/>
      <c r="F163" s="119">
        <v>2</v>
      </c>
      <c r="G163" s="119"/>
      <c r="H163" s="119">
        <v>0</v>
      </c>
      <c r="I163" s="119"/>
      <c r="J163" s="119">
        <v>0</v>
      </c>
      <c r="K163" s="119"/>
      <c r="L163" s="119">
        <v>141</v>
      </c>
      <c r="M163" s="119"/>
      <c r="N163" s="119">
        <v>0</v>
      </c>
      <c r="O163" s="119"/>
      <c r="P163" s="119">
        <v>1</v>
      </c>
      <c r="Q163" s="119"/>
    </row>
    <row r="164" spans="2:17" ht="15.75" thickBot="1">
      <c r="B164" s="117">
        <v>11</v>
      </c>
      <c r="C164" s="118"/>
      <c r="D164" s="119">
        <v>10</v>
      </c>
      <c r="E164" s="119"/>
      <c r="F164" s="119">
        <v>2</v>
      </c>
      <c r="G164" s="119"/>
      <c r="H164" s="119">
        <v>0</v>
      </c>
      <c r="I164" s="119"/>
      <c r="J164" s="119">
        <v>0</v>
      </c>
      <c r="K164" s="119"/>
      <c r="L164" s="119">
        <v>132</v>
      </c>
      <c r="M164" s="119"/>
      <c r="N164" s="119">
        <v>1</v>
      </c>
      <c r="O164" s="119"/>
      <c r="P164" s="119">
        <v>2</v>
      </c>
      <c r="Q164" s="119"/>
    </row>
    <row r="165" spans="2:17" ht="45.75" customHeight="1">
      <c r="B165" s="117" t="s">
        <v>221</v>
      </c>
      <c r="C165" s="117"/>
      <c r="D165" s="121">
        <f>SUM(D163:E164)</f>
        <v>20</v>
      </c>
      <c r="E165" s="122"/>
      <c r="F165" s="121">
        <f>SUM(F163:G164)</f>
        <v>4</v>
      </c>
      <c r="G165" s="122"/>
      <c r="H165" s="121">
        <f>SUM(H163:I164)</f>
        <v>0</v>
      </c>
      <c r="I165" s="122"/>
      <c r="J165" s="121">
        <f>SUM(J163:K164)</f>
        <v>0</v>
      </c>
      <c r="K165" s="122"/>
      <c r="L165" s="121">
        <f>SUM(L163:M164)</f>
        <v>273</v>
      </c>
      <c r="M165" s="122"/>
      <c r="N165" s="121">
        <f>SUM(N163:O164)</f>
        <v>1</v>
      </c>
      <c r="O165" s="122"/>
      <c r="P165" s="121">
        <f>SUM(P163:Q164)</f>
        <v>3</v>
      </c>
      <c r="Q165" s="122"/>
    </row>
    <row r="166" spans="2:17">
      <c r="B166" s="117" t="s">
        <v>222</v>
      </c>
      <c r="C166" s="117"/>
      <c r="D166" s="123">
        <f>SUM(D155,D162,D165)</f>
        <v>261</v>
      </c>
      <c r="E166" s="123"/>
      <c r="F166" s="123">
        <f>SUM(F155,F162,F165)</f>
        <v>97</v>
      </c>
      <c r="G166" s="123"/>
      <c r="H166" s="123">
        <f>SUM(H155,H162,H165)</f>
        <v>5</v>
      </c>
      <c r="I166" s="123"/>
      <c r="J166" s="123">
        <f>SUM(J155,J162,J165)</f>
        <v>8</v>
      </c>
      <c r="K166" s="123"/>
      <c r="L166" s="123">
        <f>SUM(L155,L162,L165)</f>
        <v>5136</v>
      </c>
      <c r="M166" s="123"/>
      <c r="N166" s="123">
        <f>SUM(N155,N162,N165)</f>
        <v>363</v>
      </c>
      <c r="O166" s="123"/>
      <c r="P166" s="123">
        <f>SUM(P155,P162,P165)</f>
        <v>80</v>
      </c>
      <c r="Q166" s="123"/>
    </row>
    <row r="168" spans="2:17">
      <c r="B168" s="45" t="s">
        <v>223</v>
      </c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2:17">
      <c r="B169" s="51" t="s">
        <v>224</v>
      </c>
      <c r="C169" s="52"/>
      <c r="D169" s="52"/>
      <c r="E169" s="52"/>
      <c r="F169" s="52"/>
      <c r="G169" s="53"/>
      <c r="H169" s="68" t="s">
        <v>225</v>
      </c>
      <c r="I169" s="68"/>
      <c r="J169" s="68"/>
      <c r="K169" s="68"/>
      <c r="L169" s="68"/>
      <c r="M169" s="68"/>
      <c r="N169" s="68"/>
      <c r="O169" s="68"/>
      <c r="P169" s="68"/>
      <c r="Q169" s="68"/>
    </row>
    <row r="170" spans="2:17">
      <c r="B170" s="54"/>
      <c r="C170" s="55"/>
      <c r="D170" s="55"/>
      <c r="E170" s="55"/>
      <c r="F170" s="55"/>
      <c r="G170" s="56"/>
      <c r="H170" s="57" t="s">
        <v>226</v>
      </c>
      <c r="I170" s="58"/>
      <c r="J170" s="58"/>
      <c r="K170" s="59"/>
      <c r="L170" s="51" t="s">
        <v>229</v>
      </c>
      <c r="M170" s="53"/>
      <c r="N170" s="51" t="s">
        <v>230</v>
      </c>
      <c r="O170" s="53"/>
      <c r="P170" s="51" t="s">
        <v>231</v>
      </c>
      <c r="Q170" s="53"/>
    </row>
    <row r="171" spans="2:17" ht="33.75" customHeight="1" thickBot="1">
      <c r="B171" s="110"/>
      <c r="C171" s="111"/>
      <c r="D171" s="111"/>
      <c r="E171" s="111"/>
      <c r="F171" s="111"/>
      <c r="G171" s="112"/>
      <c r="H171" s="51" t="s">
        <v>227</v>
      </c>
      <c r="I171" s="53"/>
      <c r="J171" s="51" t="s">
        <v>228</v>
      </c>
      <c r="K171" s="53"/>
      <c r="L171" s="54"/>
      <c r="M171" s="56"/>
      <c r="N171" s="54"/>
      <c r="O171" s="56"/>
      <c r="P171" s="54"/>
      <c r="Q171" s="56"/>
    </row>
    <row r="172" spans="2:17" ht="15.75" thickBot="1">
      <c r="B172" s="90" t="s">
        <v>232</v>
      </c>
      <c r="C172" s="90"/>
      <c r="D172" s="90"/>
      <c r="E172" s="90"/>
      <c r="F172" s="90"/>
      <c r="G172" s="91"/>
      <c r="H172" s="115">
        <v>0</v>
      </c>
      <c r="I172" s="115"/>
      <c r="J172" s="115">
        <v>0</v>
      </c>
      <c r="K172" s="115"/>
      <c r="L172" s="115">
        <v>0</v>
      </c>
      <c r="M172" s="115"/>
      <c r="N172" s="115">
        <v>0</v>
      </c>
      <c r="O172" s="115"/>
      <c r="P172" s="115">
        <v>0</v>
      </c>
      <c r="Q172" s="115"/>
    </row>
    <row r="173" spans="2:17" ht="15.75" thickBot="1">
      <c r="B173" s="90" t="s">
        <v>233</v>
      </c>
      <c r="C173" s="90"/>
      <c r="D173" s="90"/>
      <c r="E173" s="90"/>
      <c r="F173" s="90"/>
      <c r="G173" s="91"/>
      <c r="H173" s="115">
        <v>2</v>
      </c>
      <c r="I173" s="115"/>
      <c r="J173" s="115">
        <v>0</v>
      </c>
      <c r="K173" s="115"/>
      <c r="L173" s="115">
        <v>0</v>
      </c>
      <c r="M173" s="115"/>
      <c r="N173" s="115">
        <v>0</v>
      </c>
      <c r="O173" s="115"/>
      <c r="P173" s="115">
        <v>0</v>
      </c>
      <c r="Q173" s="115"/>
    </row>
    <row r="174" spans="2:17" ht="15.75" thickBot="1">
      <c r="B174" s="90" t="s">
        <v>234</v>
      </c>
      <c r="C174" s="90"/>
      <c r="D174" s="90"/>
      <c r="E174" s="90"/>
      <c r="F174" s="90"/>
      <c r="G174" s="91"/>
      <c r="H174" s="115">
        <v>1</v>
      </c>
      <c r="I174" s="115"/>
      <c r="J174" s="115">
        <v>0</v>
      </c>
      <c r="K174" s="115"/>
      <c r="L174" s="115">
        <v>0</v>
      </c>
      <c r="M174" s="115"/>
      <c r="N174" s="115">
        <v>0</v>
      </c>
      <c r="O174" s="115"/>
      <c r="P174" s="115">
        <v>0</v>
      </c>
      <c r="Q174" s="115"/>
    </row>
    <row r="175" spans="2:17" ht="15.75" thickBot="1">
      <c r="B175" s="90" t="s">
        <v>235</v>
      </c>
      <c r="C175" s="90"/>
      <c r="D175" s="90"/>
      <c r="E175" s="90"/>
      <c r="F175" s="90"/>
      <c r="G175" s="91"/>
      <c r="H175" s="115">
        <v>1</v>
      </c>
      <c r="I175" s="115"/>
      <c r="J175" s="115">
        <v>0</v>
      </c>
      <c r="K175" s="115"/>
      <c r="L175" s="115">
        <v>0</v>
      </c>
      <c r="M175" s="115"/>
      <c r="N175" s="115">
        <v>0</v>
      </c>
      <c r="O175" s="115"/>
      <c r="P175" s="115">
        <v>0</v>
      </c>
      <c r="Q175" s="115"/>
    </row>
    <row r="176" spans="2:17" ht="15.75" thickBot="1">
      <c r="B176" s="90" t="s">
        <v>236</v>
      </c>
      <c r="C176" s="90"/>
      <c r="D176" s="90"/>
      <c r="E176" s="90"/>
      <c r="F176" s="90"/>
      <c r="G176" s="91"/>
      <c r="H176" s="115">
        <v>0</v>
      </c>
      <c r="I176" s="115"/>
      <c r="J176" s="115">
        <v>0</v>
      </c>
      <c r="K176" s="115"/>
      <c r="L176" s="115">
        <v>0</v>
      </c>
      <c r="M176" s="115"/>
      <c r="N176" s="115">
        <v>0</v>
      </c>
      <c r="O176" s="115"/>
      <c r="P176" s="115">
        <v>0</v>
      </c>
      <c r="Q176" s="115"/>
    </row>
    <row r="177" spans="1:17" ht="15.75" thickBot="1">
      <c r="B177" s="90" t="s">
        <v>237</v>
      </c>
      <c r="C177" s="90"/>
      <c r="D177" s="90"/>
      <c r="E177" s="90"/>
      <c r="F177" s="90"/>
      <c r="G177" s="91"/>
      <c r="H177" s="115">
        <v>11</v>
      </c>
      <c r="I177" s="115"/>
      <c r="J177" s="115">
        <v>0</v>
      </c>
      <c r="K177" s="115"/>
      <c r="L177" s="115">
        <v>0</v>
      </c>
      <c r="M177" s="115"/>
      <c r="N177" s="115">
        <v>0</v>
      </c>
      <c r="O177" s="115"/>
      <c r="P177" s="115">
        <v>0</v>
      </c>
      <c r="Q177" s="115"/>
    </row>
    <row r="178" spans="1:17" ht="15.75" thickBot="1">
      <c r="B178" s="90" t="s">
        <v>238</v>
      </c>
      <c r="C178" s="90"/>
      <c r="D178" s="90"/>
      <c r="E178" s="90"/>
      <c r="F178" s="90"/>
      <c r="G178" s="91"/>
      <c r="H178" s="115">
        <v>205</v>
      </c>
      <c r="I178" s="115"/>
      <c r="J178" s="115">
        <v>76</v>
      </c>
      <c r="K178" s="115"/>
      <c r="L178" s="115">
        <v>0</v>
      </c>
      <c r="M178" s="115"/>
      <c r="N178" s="115">
        <v>0</v>
      </c>
      <c r="O178" s="115"/>
      <c r="P178" s="115">
        <v>0</v>
      </c>
      <c r="Q178" s="115"/>
    </row>
    <row r="179" spans="1:17" ht="15.75" thickBot="1">
      <c r="B179" s="90" t="s">
        <v>239</v>
      </c>
      <c r="C179" s="90"/>
      <c r="D179" s="90"/>
      <c r="E179" s="90"/>
      <c r="F179" s="90"/>
      <c r="G179" s="91"/>
      <c r="H179" s="115">
        <v>0</v>
      </c>
      <c r="I179" s="115"/>
      <c r="J179" s="115">
        <v>0</v>
      </c>
      <c r="K179" s="115"/>
      <c r="L179" s="115">
        <v>0</v>
      </c>
      <c r="M179" s="115"/>
      <c r="N179" s="115">
        <v>0</v>
      </c>
      <c r="O179" s="115"/>
      <c r="P179" s="115">
        <v>0</v>
      </c>
      <c r="Q179" s="115"/>
    </row>
    <row r="180" spans="1:17" ht="15.75" thickBot="1">
      <c r="B180" s="90" t="s">
        <v>240</v>
      </c>
      <c r="C180" s="90"/>
      <c r="D180" s="90"/>
      <c r="E180" s="90"/>
      <c r="F180" s="90"/>
      <c r="G180" s="91"/>
      <c r="H180" s="115">
        <v>41</v>
      </c>
      <c r="I180" s="115"/>
      <c r="J180" s="115">
        <v>58</v>
      </c>
      <c r="K180" s="115"/>
      <c r="L180" s="115">
        <v>0</v>
      </c>
      <c r="M180" s="115"/>
      <c r="N180" s="115">
        <v>0</v>
      </c>
      <c r="O180" s="115"/>
      <c r="P180" s="115">
        <v>0</v>
      </c>
      <c r="Q180" s="115"/>
    </row>
    <row r="181" spans="1:17">
      <c r="B181" s="90" t="s">
        <v>241</v>
      </c>
      <c r="C181" s="90"/>
      <c r="D181" s="90"/>
      <c r="E181" s="90"/>
      <c r="F181" s="90"/>
      <c r="G181" s="90"/>
      <c r="H181" s="124">
        <f>SUM(H172:I180)</f>
        <v>261</v>
      </c>
      <c r="I181" s="125"/>
      <c r="J181" s="124">
        <f>SUM(J172:K180)</f>
        <v>134</v>
      </c>
      <c r="K181" s="125"/>
      <c r="L181" s="124">
        <f>SUM(L172:M180)</f>
        <v>0</v>
      </c>
      <c r="M181" s="125"/>
      <c r="N181" s="124">
        <f>SUM(N172:O180)</f>
        <v>0</v>
      </c>
      <c r="O181" s="125"/>
      <c r="P181" s="124">
        <f>SUM(P172:Q180)</f>
        <v>0</v>
      </c>
      <c r="Q181" s="125"/>
    </row>
    <row r="183" spans="1:17" ht="31.5" customHeight="1">
      <c r="B183" s="45" t="s">
        <v>242</v>
      </c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</row>
    <row r="184" spans="1:17" ht="31.5" customHeight="1">
      <c r="B184" s="60" t="s">
        <v>243</v>
      </c>
      <c r="C184" s="60" t="s">
        <v>244</v>
      </c>
      <c r="D184" s="57" t="s">
        <v>217</v>
      </c>
      <c r="E184" s="58"/>
      <c r="F184" s="59"/>
      <c r="G184" s="57" t="s">
        <v>216</v>
      </c>
      <c r="H184" s="58"/>
      <c r="I184" s="59"/>
      <c r="J184" s="60" t="s">
        <v>243</v>
      </c>
      <c r="K184" s="60" t="s">
        <v>244</v>
      </c>
      <c r="L184" s="57" t="s">
        <v>217</v>
      </c>
      <c r="M184" s="58"/>
      <c r="N184" s="59"/>
      <c r="O184" s="68" t="s">
        <v>216</v>
      </c>
      <c r="P184" s="68"/>
      <c r="Q184" s="68"/>
    </row>
    <row r="185" spans="1:17" s="12" customFormat="1" ht="128.25" customHeight="1" thickBot="1">
      <c r="A185" s="31"/>
      <c r="B185" s="61"/>
      <c r="C185" s="61"/>
      <c r="D185" s="13" t="s">
        <v>205</v>
      </c>
      <c r="E185" s="14" t="s">
        <v>245</v>
      </c>
      <c r="F185" s="14" t="s">
        <v>246</v>
      </c>
      <c r="G185" s="13" t="s">
        <v>205</v>
      </c>
      <c r="H185" s="14" t="s">
        <v>214</v>
      </c>
      <c r="I185" s="14" t="s">
        <v>215</v>
      </c>
      <c r="J185" s="61"/>
      <c r="K185" s="61"/>
      <c r="L185" s="13" t="s">
        <v>205</v>
      </c>
      <c r="M185" s="14" t="s">
        <v>245</v>
      </c>
      <c r="N185" s="14" t="s">
        <v>246</v>
      </c>
      <c r="O185" s="13" t="s">
        <v>205</v>
      </c>
      <c r="P185" s="14" t="s">
        <v>214</v>
      </c>
      <c r="Q185" s="14" t="s">
        <v>215</v>
      </c>
    </row>
    <row r="186" spans="1:17" ht="36" customHeight="1" thickBot="1">
      <c r="B186" s="126" t="s">
        <v>251</v>
      </c>
      <c r="C186" s="23" t="s">
        <v>247</v>
      </c>
      <c r="D186" s="25">
        <f t="shared" ref="D186:D195" si="0">SUM(E186:F186)</f>
        <v>0</v>
      </c>
      <c r="E186" s="27">
        <v>0</v>
      </c>
      <c r="F186" s="27">
        <v>0</v>
      </c>
      <c r="G186" s="26">
        <f t="shared" ref="G186:G195" si="1">SUM(H186:I186)</f>
        <v>0</v>
      </c>
      <c r="H186" s="27">
        <v>0</v>
      </c>
      <c r="I186" s="27">
        <v>0</v>
      </c>
      <c r="J186" s="129" t="s">
        <v>252</v>
      </c>
      <c r="K186" s="23" t="s">
        <v>253</v>
      </c>
      <c r="L186" s="25">
        <f>SUM(M186:N186)</f>
        <v>0</v>
      </c>
      <c r="M186" s="27">
        <v>0</v>
      </c>
      <c r="N186" s="27">
        <v>0</v>
      </c>
      <c r="O186" s="26">
        <f>SUM(P186:Q186)</f>
        <v>0</v>
      </c>
      <c r="P186" s="27">
        <v>0</v>
      </c>
      <c r="Q186" s="27">
        <v>0</v>
      </c>
    </row>
    <row r="187" spans="1:17" ht="36" customHeight="1" thickBot="1">
      <c r="B187" s="127"/>
      <c r="C187" s="23" t="s">
        <v>248</v>
      </c>
      <c r="D187" s="25">
        <f t="shared" si="0"/>
        <v>0</v>
      </c>
      <c r="E187" s="27">
        <v>0</v>
      </c>
      <c r="F187" s="27">
        <v>0</v>
      </c>
      <c r="G187" s="26">
        <f t="shared" si="1"/>
        <v>0</v>
      </c>
      <c r="H187" s="27">
        <v>0</v>
      </c>
      <c r="I187" s="27">
        <v>0</v>
      </c>
      <c r="J187" s="130"/>
      <c r="K187" s="23" t="s">
        <v>255</v>
      </c>
      <c r="L187" s="25">
        <f>SUM(M187:N187)</f>
        <v>0</v>
      </c>
      <c r="M187" s="27">
        <v>0</v>
      </c>
      <c r="N187" s="27">
        <v>0</v>
      </c>
      <c r="O187" s="26">
        <f>SUM(P187:Q187)</f>
        <v>0</v>
      </c>
      <c r="P187" s="27">
        <v>0</v>
      </c>
      <c r="Q187" s="27">
        <v>0</v>
      </c>
    </row>
    <row r="188" spans="1:17" ht="36" customHeight="1" thickBot="1">
      <c r="B188" s="127"/>
      <c r="C188" s="23" t="s">
        <v>249</v>
      </c>
      <c r="D188" s="25">
        <f t="shared" si="0"/>
        <v>0</v>
      </c>
      <c r="E188" s="27">
        <v>0</v>
      </c>
      <c r="F188" s="27">
        <v>0</v>
      </c>
      <c r="G188" s="26">
        <f t="shared" si="1"/>
        <v>0</v>
      </c>
      <c r="H188" s="27">
        <v>0</v>
      </c>
      <c r="I188" s="27">
        <v>0</v>
      </c>
      <c r="J188" s="130"/>
      <c r="K188" s="23" t="s">
        <v>254</v>
      </c>
      <c r="L188" s="25">
        <f>SUM(M188:N188)</f>
        <v>0</v>
      </c>
      <c r="M188" s="27">
        <v>0</v>
      </c>
      <c r="N188" s="27">
        <v>0</v>
      </c>
      <c r="O188" s="26">
        <f>SUM(P188:Q188)</f>
        <v>0</v>
      </c>
      <c r="P188" s="27">
        <v>0</v>
      </c>
      <c r="Q188" s="27">
        <v>0</v>
      </c>
    </row>
    <row r="189" spans="1:17" ht="36" customHeight="1" thickBot="1">
      <c r="B189" s="128"/>
      <c r="C189" s="23" t="s">
        <v>250</v>
      </c>
      <c r="D189" s="25">
        <f t="shared" si="0"/>
        <v>0</v>
      </c>
      <c r="E189" s="27">
        <v>0</v>
      </c>
      <c r="F189" s="27">
        <v>0</v>
      </c>
      <c r="G189" s="26">
        <f t="shared" si="1"/>
        <v>0</v>
      </c>
      <c r="H189" s="27">
        <v>0</v>
      </c>
      <c r="I189" s="27">
        <v>0</v>
      </c>
      <c r="J189" s="131"/>
      <c r="K189" s="132"/>
      <c r="L189" s="133"/>
      <c r="M189" s="134"/>
      <c r="N189" s="134"/>
      <c r="O189" s="133"/>
      <c r="P189" s="134"/>
      <c r="Q189" s="135"/>
    </row>
    <row r="190" spans="1:17" ht="31.5" customHeight="1" thickBot="1">
      <c r="B190" s="126" t="s">
        <v>256</v>
      </c>
      <c r="C190" s="23" t="s">
        <v>258</v>
      </c>
      <c r="D190" s="25">
        <f t="shared" si="0"/>
        <v>0</v>
      </c>
      <c r="E190" s="27">
        <v>0</v>
      </c>
      <c r="F190" s="27">
        <v>0</v>
      </c>
      <c r="G190" s="26">
        <f t="shared" si="1"/>
        <v>0</v>
      </c>
      <c r="H190" s="27">
        <v>0</v>
      </c>
      <c r="I190" s="27">
        <v>0</v>
      </c>
      <c r="J190" s="129" t="s">
        <v>257</v>
      </c>
      <c r="K190" s="23" t="s">
        <v>262</v>
      </c>
      <c r="L190" s="25">
        <f>SUM(M190:N190)</f>
        <v>1</v>
      </c>
      <c r="M190" s="27">
        <v>1</v>
      </c>
      <c r="N190" s="27">
        <v>0</v>
      </c>
      <c r="O190" s="26">
        <f>SUM(P190:Q190)</f>
        <v>1</v>
      </c>
      <c r="P190" s="27">
        <v>0</v>
      </c>
      <c r="Q190" s="27">
        <v>1</v>
      </c>
    </row>
    <row r="191" spans="1:17" ht="31.5" customHeight="1" thickBot="1">
      <c r="B191" s="127"/>
      <c r="C191" s="23" t="s">
        <v>259</v>
      </c>
      <c r="D191" s="25">
        <f t="shared" si="0"/>
        <v>0</v>
      </c>
      <c r="E191" s="27">
        <v>0</v>
      </c>
      <c r="F191" s="27">
        <v>0</v>
      </c>
      <c r="G191" s="26">
        <f t="shared" si="1"/>
        <v>0</v>
      </c>
      <c r="H191" s="27">
        <v>0</v>
      </c>
      <c r="I191" s="27">
        <v>0</v>
      </c>
      <c r="J191" s="130"/>
      <c r="K191" s="23" t="s">
        <v>263</v>
      </c>
      <c r="L191" s="25">
        <f>SUM(M191:N191)</f>
        <v>0</v>
      </c>
      <c r="M191" s="27">
        <v>0</v>
      </c>
      <c r="N191" s="27">
        <v>0</v>
      </c>
      <c r="O191" s="26">
        <f>SUM(P191:Q191)</f>
        <v>0</v>
      </c>
      <c r="P191" s="27">
        <v>0</v>
      </c>
      <c r="Q191" s="27">
        <v>0</v>
      </c>
    </row>
    <row r="192" spans="1:17" ht="31.5" customHeight="1" thickBot="1">
      <c r="B192" s="127"/>
      <c r="C192" s="23" t="s">
        <v>260</v>
      </c>
      <c r="D192" s="25">
        <f t="shared" si="0"/>
        <v>1</v>
      </c>
      <c r="E192" s="27">
        <v>1</v>
      </c>
      <c r="F192" s="27">
        <v>0</v>
      </c>
      <c r="G192" s="26">
        <f t="shared" si="1"/>
        <v>1</v>
      </c>
      <c r="H192" s="27">
        <v>0</v>
      </c>
      <c r="I192" s="27">
        <v>1</v>
      </c>
      <c r="J192" s="130"/>
      <c r="K192" s="23" t="s">
        <v>264</v>
      </c>
      <c r="L192" s="25">
        <f>SUM(M192:N192)</f>
        <v>0</v>
      </c>
      <c r="M192" s="27">
        <v>0</v>
      </c>
      <c r="N192" s="27">
        <v>0</v>
      </c>
      <c r="O192" s="26">
        <f>SUM(P192:Q192)</f>
        <v>0</v>
      </c>
      <c r="P192" s="27">
        <v>0</v>
      </c>
      <c r="Q192" s="27">
        <v>0</v>
      </c>
    </row>
    <row r="193" spans="2:17" ht="31.5" customHeight="1" thickBot="1">
      <c r="B193" s="128"/>
      <c r="C193" s="23" t="s">
        <v>261</v>
      </c>
      <c r="D193" s="25">
        <f t="shared" si="0"/>
        <v>0</v>
      </c>
      <c r="E193" s="27">
        <v>0</v>
      </c>
      <c r="F193" s="27">
        <v>0</v>
      </c>
      <c r="G193" s="26">
        <f t="shared" si="1"/>
        <v>0</v>
      </c>
      <c r="H193" s="27">
        <v>0</v>
      </c>
      <c r="I193" s="27">
        <v>0</v>
      </c>
      <c r="J193" s="131"/>
      <c r="K193" s="132"/>
      <c r="L193" s="133"/>
      <c r="M193" s="134"/>
      <c r="N193" s="134"/>
      <c r="O193" s="133"/>
      <c r="P193" s="134"/>
      <c r="Q193" s="135"/>
    </row>
    <row r="194" spans="2:17" ht="39.75" customHeight="1" thickBot="1">
      <c r="B194" s="126" t="s">
        <v>267</v>
      </c>
      <c r="C194" s="23" t="s">
        <v>265</v>
      </c>
      <c r="D194" s="25">
        <f t="shared" si="0"/>
        <v>0</v>
      </c>
      <c r="E194" s="27">
        <v>0</v>
      </c>
      <c r="F194" s="27">
        <v>0</v>
      </c>
      <c r="G194" s="26">
        <f t="shared" si="1"/>
        <v>0</v>
      </c>
      <c r="H194" s="27">
        <v>0</v>
      </c>
      <c r="I194" s="27">
        <v>0</v>
      </c>
      <c r="J194" s="129" t="s">
        <v>257</v>
      </c>
      <c r="K194" s="23" t="s">
        <v>268</v>
      </c>
      <c r="L194" s="25">
        <f t="shared" ref="L194:L201" si="2">SUM(M194:N194)</f>
        <v>0</v>
      </c>
      <c r="M194" s="27">
        <v>0</v>
      </c>
      <c r="N194" s="27">
        <v>0</v>
      </c>
      <c r="O194" s="26">
        <f t="shared" ref="O194:O201" si="3">SUM(P194:Q194)</f>
        <v>0</v>
      </c>
      <c r="P194" s="27">
        <v>0</v>
      </c>
      <c r="Q194" s="27">
        <v>0</v>
      </c>
    </row>
    <row r="195" spans="2:17" ht="39.75" customHeight="1" thickBot="1">
      <c r="B195" s="127"/>
      <c r="C195" s="23" t="s">
        <v>266</v>
      </c>
      <c r="D195" s="25">
        <f t="shared" si="0"/>
        <v>1</v>
      </c>
      <c r="E195" s="27">
        <v>1</v>
      </c>
      <c r="F195" s="27">
        <v>0</v>
      </c>
      <c r="G195" s="26">
        <f t="shared" si="1"/>
        <v>1</v>
      </c>
      <c r="H195" s="27">
        <v>1</v>
      </c>
      <c r="I195" s="27">
        <v>0</v>
      </c>
      <c r="J195" s="130"/>
      <c r="K195" s="23" t="s">
        <v>269</v>
      </c>
      <c r="L195" s="25">
        <f t="shared" si="2"/>
        <v>0</v>
      </c>
      <c r="M195" s="27">
        <v>0</v>
      </c>
      <c r="N195" s="27">
        <v>0</v>
      </c>
      <c r="O195" s="26">
        <f t="shared" si="3"/>
        <v>0</v>
      </c>
      <c r="P195" s="27">
        <v>0</v>
      </c>
      <c r="Q195" s="27">
        <v>0</v>
      </c>
    </row>
    <row r="196" spans="2:17" ht="39.75" customHeight="1" thickBot="1">
      <c r="B196" s="127"/>
      <c r="C196" s="136"/>
      <c r="D196" s="137"/>
      <c r="E196" s="138"/>
      <c r="F196" s="138"/>
      <c r="G196" s="137"/>
      <c r="H196" s="138"/>
      <c r="I196" s="139"/>
      <c r="J196" s="127"/>
      <c r="K196" s="23" t="s">
        <v>270</v>
      </c>
      <c r="L196" s="25">
        <f t="shared" si="2"/>
        <v>0</v>
      </c>
      <c r="M196" s="27">
        <v>0</v>
      </c>
      <c r="N196" s="27">
        <v>0</v>
      </c>
      <c r="O196" s="26">
        <f t="shared" si="3"/>
        <v>0</v>
      </c>
      <c r="P196" s="27">
        <v>0</v>
      </c>
      <c r="Q196" s="27">
        <v>0</v>
      </c>
    </row>
    <row r="197" spans="2:17" ht="39.75" customHeight="1" thickBot="1">
      <c r="B197" s="128"/>
      <c r="C197" s="140"/>
      <c r="D197" s="141"/>
      <c r="E197" s="138"/>
      <c r="F197" s="138"/>
      <c r="G197" s="141"/>
      <c r="H197" s="138"/>
      <c r="I197" s="139"/>
      <c r="J197" s="128"/>
      <c r="K197" s="23" t="s">
        <v>271</v>
      </c>
      <c r="L197" s="25">
        <f t="shared" si="2"/>
        <v>0</v>
      </c>
      <c r="M197" s="27">
        <v>0</v>
      </c>
      <c r="N197" s="27">
        <v>0</v>
      </c>
      <c r="O197" s="26">
        <f t="shared" si="3"/>
        <v>0</v>
      </c>
      <c r="P197" s="27">
        <v>0</v>
      </c>
      <c r="Q197" s="27">
        <v>0</v>
      </c>
    </row>
    <row r="198" spans="2:17" ht="39.75" customHeight="1" thickBot="1">
      <c r="B198" s="126" t="s">
        <v>272</v>
      </c>
      <c r="C198" s="23" t="s">
        <v>274</v>
      </c>
      <c r="D198" s="25">
        <f>SUM(E198:F198)</f>
        <v>13</v>
      </c>
      <c r="E198" s="27">
        <v>13</v>
      </c>
      <c r="F198" s="27">
        <v>0</v>
      </c>
      <c r="G198" s="26">
        <f>SUM(H198:I198)</f>
        <v>38</v>
      </c>
      <c r="H198" s="27">
        <v>28</v>
      </c>
      <c r="I198" s="27">
        <v>10</v>
      </c>
      <c r="J198" s="129" t="s">
        <v>273</v>
      </c>
      <c r="K198" s="23" t="s">
        <v>276</v>
      </c>
      <c r="L198" s="25">
        <f t="shared" si="2"/>
        <v>0</v>
      </c>
      <c r="M198" s="27">
        <v>0</v>
      </c>
      <c r="N198" s="27">
        <v>0</v>
      </c>
      <c r="O198" s="26">
        <f t="shared" si="3"/>
        <v>0</v>
      </c>
      <c r="P198" s="27">
        <v>0</v>
      </c>
      <c r="Q198" s="27">
        <v>0</v>
      </c>
    </row>
    <row r="199" spans="2:17" ht="39.75" customHeight="1" thickBot="1">
      <c r="B199" s="127"/>
      <c r="C199" s="23" t="s">
        <v>275</v>
      </c>
      <c r="D199" s="25">
        <f>SUM(E199:F199)</f>
        <v>8</v>
      </c>
      <c r="E199" s="27">
        <v>8</v>
      </c>
      <c r="F199" s="27">
        <v>0</v>
      </c>
      <c r="G199" s="26">
        <f>SUM(H199:I199)</f>
        <v>29</v>
      </c>
      <c r="H199" s="27">
        <v>29</v>
      </c>
      <c r="I199" s="27">
        <v>0</v>
      </c>
      <c r="J199" s="130"/>
      <c r="K199" s="23" t="s">
        <v>277</v>
      </c>
      <c r="L199" s="25">
        <f t="shared" si="2"/>
        <v>0</v>
      </c>
      <c r="M199" s="27">
        <v>0</v>
      </c>
      <c r="N199" s="27">
        <v>0</v>
      </c>
      <c r="O199" s="26">
        <f t="shared" si="3"/>
        <v>0</v>
      </c>
      <c r="P199" s="27">
        <v>0</v>
      </c>
      <c r="Q199" s="27">
        <v>0</v>
      </c>
    </row>
    <row r="200" spans="2:17" ht="39.75" customHeight="1" thickBot="1">
      <c r="B200" s="127"/>
      <c r="C200" s="136"/>
      <c r="D200" s="137"/>
      <c r="E200" s="138"/>
      <c r="F200" s="138"/>
      <c r="G200" s="137"/>
      <c r="H200" s="138"/>
      <c r="I200" s="139"/>
      <c r="J200" s="127"/>
      <c r="K200" s="23" t="s">
        <v>278</v>
      </c>
      <c r="L200" s="25">
        <f t="shared" si="2"/>
        <v>0</v>
      </c>
      <c r="M200" s="27">
        <v>0</v>
      </c>
      <c r="N200" s="27">
        <v>0</v>
      </c>
      <c r="O200" s="26">
        <f t="shared" si="3"/>
        <v>0</v>
      </c>
      <c r="P200" s="27">
        <v>0</v>
      </c>
      <c r="Q200" s="27">
        <v>0</v>
      </c>
    </row>
    <row r="201" spans="2:17" ht="39.75" customHeight="1" thickBot="1">
      <c r="B201" s="128"/>
      <c r="C201" s="140"/>
      <c r="D201" s="141"/>
      <c r="E201" s="141"/>
      <c r="F201" s="141"/>
      <c r="G201" s="141"/>
      <c r="H201" s="141"/>
      <c r="I201" s="142"/>
      <c r="J201" s="128"/>
      <c r="K201" s="23" t="s">
        <v>279</v>
      </c>
      <c r="L201" s="25">
        <f t="shared" si="2"/>
        <v>0</v>
      </c>
      <c r="M201" s="27">
        <v>0</v>
      </c>
      <c r="N201" s="27">
        <v>0</v>
      </c>
      <c r="O201" s="26">
        <f t="shared" si="3"/>
        <v>0</v>
      </c>
      <c r="P201" s="27">
        <v>0</v>
      </c>
      <c r="Q201" s="27">
        <v>0</v>
      </c>
    </row>
    <row r="203" spans="2:17" ht="32.25" customHeight="1">
      <c r="B203" s="45" t="s">
        <v>280</v>
      </c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</row>
    <row r="204" spans="2:17">
      <c r="B204" s="51" t="s">
        <v>243</v>
      </c>
      <c r="C204" s="52"/>
      <c r="D204" s="52"/>
      <c r="E204" s="52"/>
      <c r="F204" s="52"/>
      <c r="G204" s="53"/>
      <c r="H204" s="51" t="s">
        <v>244</v>
      </c>
      <c r="I204" s="53"/>
      <c r="J204" s="51" t="s">
        <v>217</v>
      </c>
      <c r="K204" s="53"/>
      <c r="L204" s="68" t="s">
        <v>216</v>
      </c>
      <c r="M204" s="68"/>
      <c r="N204" s="68"/>
      <c r="O204" s="68"/>
      <c r="P204" s="68"/>
      <c r="Q204" s="68"/>
    </row>
    <row r="205" spans="2:17" ht="31.5" customHeight="1" thickBot="1">
      <c r="B205" s="110"/>
      <c r="C205" s="111"/>
      <c r="D205" s="111"/>
      <c r="E205" s="111"/>
      <c r="F205" s="111"/>
      <c r="G205" s="112"/>
      <c r="H205" s="110"/>
      <c r="I205" s="112"/>
      <c r="J205" s="54"/>
      <c r="K205" s="56"/>
      <c r="L205" s="57" t="s">
        <v>205</v>
      </c>
      <c r="M205" s="59"/>
      <c r="N205" s="51" t="s">
        <v>214</v>
      </c>
      <c r="O205" s="53"/>
      <c r="P205" s="51" t="s">
        <v>215</v>
      </c>
      <c r="Q205" s="53"/>
    </row>
    <row r="206" spans="2:17" ht="15.75" thickBot="1">
      <c r="B206" s="88" t="s">
        <v>243</v>
      </c>
      <c r="C206" s="144"/>
      <c r="D206" s="144"/>
      <c r="E206" s="144"/>
      <c r="F206" s="144"/>
      <c r="G206" s="145"/>
      <c r="H206" s="132" t="s">
        <v>281</v>
      </c>
      <c r="I206" s="133"/>
      <c r="J206" s="115">
        <v>16</v>
      </c>
      <c r="K206" s="115"/>
      <c r="L206" s="143">
        <f>SUM(N206:Q206)</f>
        <v>33</v>
      </c>
      <c r="M206" s="143"/>
      <c r="N206" s="115">
        <v>23</v>
      </c>
      <c r="O206" s="115"/>
      <c r="P206" s="115">
        <v>10</v>
      </c>
      <c r="Q206" s="115"/>
    </row>
    <row r="207" spans="2:17" ht="15.75" thickBot="1">
      <c r="B207" s="146"/>
      <c r="C207" s="147"/>
      <c r="D207" s="147"/>
      <c r="E207" s="147"/>
      <c r="F207" s="147"/>
      <c r="G207" s="148"/>
      <c r="H207" s="132" t="s">
        <v>282</v>
      </c>
      <c r="I207" s="133"/>
      <c r="J207" s="115">
        <v>0</v>
      </c>
      <c r="K207" s="115"/>
      <c r="L207" s="143">
        <f>SUM(N207:Q207)</f>
        <v>0</v>
      </c>
      <c r="M207" s="143"/>
      <c r="N207" s="115">
        <v>0</v>
      </c>
      <c r="O207" s="115"/>
      <c r="P207" s="115">
        <v>0</v>
      </c>
      <c r="Q207" s="115"/>
    </row>
    <row r="209" spans="1:17">
      <c r="B209" s="45" t="s">
        <v>283</v>
      </c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</row>
    <row r="210" spans="1:17" s="15" customFormat="1">
      <c r="A210" s="32"/>
      <c r="B210" s="51" t="s">
        <v>208</v>
      </c>
      <c r="C210" s="52"/>
      <c r="D210" s="52"/>
      <c r="E210" s="53"/>
      <c r="F210" s="57" t="s">
        <v>284</v>
      </c>
      <c r="G210" s="58"/>
      <c r="H210" s="58"/>
      <c r="I210" s="58"/>
      <c r="J210" s="58"/>
      <c r="K210" s="59"/>
      <c r="L210" s="57" t="s">
        <v>285</v>
      </c>
      <c r="M210" s="58"/>
      <c r="N210" s="58"/>
      <c r="O210" s="58"/>
      <c r="P210" s="58"/>
      <c r="Q210" s="59"/>
    </row>
    <row r="211" spans="1:17" s="15" customFormat="1" ht="30.75" customHeight="1" thickBot="1">
      <c r="A211" s="32"/>
      <c r="B211" s="110"/>
      <c r="C211" s="111"/>
      <c r="D211" s="111"/>
      <c r="E211" s="112"/>
      <c r="F211" s="57" t="s">
        <v>205</v>
      </c>
      <c r="G211" s="59"/>
      <c r="H211" s="51" t="s">
        <v>214</v>
      </c>
      <c r="I211" s="53"/>
      <c r="J211" s="51" t="s">
        <v>215</v>
      </c>
      <c r="K211" s="53"/>
      <c r="L211" s="57" t="s">
        <v>205</v>
      </c>
      <c r="M211" s="59"/>
      <c r="N211" s="51" t="s">
        <v>214</v>
      </c>
      <c r="O211" s="53"/>
      <c r="P211" s="51" t="s">
        <v>215</v>
      </c>
      <c r="Q211" s="53"/>
    </row>
    <row r="212" spans="1:17" ht="15.75" thickBot="1">
      <c r="B212" s="91" t="s">
        <v>286</v>
      </c>
      <c r="C212" s="149"/>
      <c r="D212" s="149"/>
      <c r="E212" s="150"/>
      <c r="F212" s="151">
        <f t="shared" ref="F212:F223" si="4">SUM(H212:K212)</f>
        <v>7</v>
      </c>
      <c r="G212" s="143"/>
      <c r="H212" s="115">
        <v>4</v>
      </c>
      <c r="I212" s="115"/>
      <c r="J212" s="115">
        <v>3</v>
      </c>
      <c r="K212" s="115"/>
      <c r="L212" s="143">
        <f t="shared" ref="L212:L223" si="5">SUM(N212:Q212)</f>
        <v>0</v>
      </c>
      <c r="M212" s="143"/>
      <c r="N212" s="115">
        <v>0</v>
      </c>
      <c r="O212" s="115"/>
      <c r="P212" s="115">
        <v>0</v>
      </c>
      <c r="Q212" s="115"/>
    </row>
    <row r="213" spans="1:17" ht="15.75" thickBot="1">
      <c r="B213" s="91">
        <v>2</v>
      </c>
      <c r="C213" s="149"/>
      <c r="D213" s="149"/>
      <c r="E213" s="150"/>
      <c r="F213" s="151">
        <f t="shared" si="4"/>
        <v>8</v>
      </c>
      <c r="G213" s="143"/>
      <c r="H213" s="115">
        <v>3</v>
      </c>
      <c r="I213" s="115"/>
      <c r="J213" s="115">
        <v>5</v>
      </c>
      <c r="K213" s="115"/>
      <c r="L213" s="143">
        <f t="shared" si="5"/>
        <v>0</v>
      </c>
      <c r="M213" s="143"/>
      <c r="N213" s="115">
        <v>0</v>
      </c>
      <c r="O213" s="115"/>
      <c r="P213" s="115">
        <v>0</v>
      </c>
      <c r="Q213" s="115"/>
    </row>
    <row r="214" spans="1:17" ht="15.75" thickBot="1">
      <c r="B214" s="91">
        <v>3</v>
      </c>
      <c r="C214" s="149"/>
      <c r="D214" s="149"/>
      <c r="E214" s="150"/>
      <c r="F214" s="151">
        <f t="shared" si="4"/>
        <v>18</v>
      </c>
      <c r="G214" s="143"/>
      <c r="H214" s="115">
        <v>15</v>
      </c>
      <c r="I214" s="115"/>
      <c r="J214" s="115">
        <v>3</v>
      </c>
      <c r="K214" s="115"/>
      <c r="L214" s="143">
        <f t="shared" si="5"/>
        <v>0</v>
      </c>
      <c r="M214" s="143"/>
      <c r="N214" s="115">
        <v>0</v>
      </c>
      <c r="O214" s="115"/>
      <c r="P214" s="115">
        <v>0</v>
      </c>
      <c r="Q214" s="115"/>
    </row>
    <row r="215" spans="1:17" ht="15.75" thickBot="1">
      <c r="B215" s="91">
        <v>4</v>
      </c>
      <c r="C215" s="149"/>
      <c r="D215" s="149"/>
      <c r="E215" s="150"/>
      <c r="F215" s="151">
        <f t="shared" si="4"/>
        <v>23</v>
      </c>
      <c r="G215" s="143"/>
      <c r="H215" s="115">
        <v>20</v>
      </c>
      <c r="I215" s="115"/>
      <c r="J215" s="115">
        <v>3</v>
      </c>
      <c r="K215" s="115"/>
      <c r="L215" s="143">
        <f t="shared" si="5"/>
        <v>0</v>
      </c>
      <c r="M215" s="143"/>
      <c r="N215" s="115">
        <v>0</v>
      </c>
      <c r="O215" s="115"/>
      <c r="P215" s="115">
        <v>0</v>
      </c>
      <c r="Q215" s="115"/>
    </row>
    <row r="216" spans="1:17" ht="15.75" thickBot="1">
      <c r="B216" s="91">
        <v>5</v>
      </c>
      <c r="C216" s="149"/>
      <c r="D216" s="149"/>
      <c r="E216" s="150"/>
      <c r="F216" s="151">
        <f t="shared" si="4"/>
        <v>25</v>
      </c>
      <c r="G216" s="143"/>
      <c r="H216" s="115">
        <v>24</v>
      </c>
      <c r="I216" s="115"/>
      <c r="J216" s="115">
        <v>1</v>
      </c>
      <c r="K216" s="115"/>
      <c r="L216" s="143">
        <f t="shared" si="5"/>
        <v>20</v>
      </c>
      <c r="M216" s="143"/>
      <c r="N216" s="115">
        <v>19</v>
      </c>
      <c r="O216" s="115"/>
      <c r="P216" s="115">
        <v>1</v>
      </c>
      <c r="Q216" s="115"/>
    </row>
    <row r="217" spans="1:17" ht="15.75" thickBot="1">
      <c r="B217" s="91">
        <v>6</v>
      </c>
      <c r="C217" s="149"/>
      <c r="D217" s="149"/>
      <c r="E217" s="150"/>
      <c r="F217" s="151">
        <f t="shared" si="4"/>
        <v>8</v>
      </c>
      <c r="G217" s="143"/>
      <c r="H217" s="115">
        <v>5</v>
      </c>
      <c r="I217" s="115"/>
      <c r="J217" s="115">
        <v>3</v>
      </c>
      <c r="K217" s="115"/>
      <c r="L217" s="143">
        <f t="shared" si="5"/>
        <v>16</v>
      </c>
      <c r="M217" s="143"/>
      <c r="N217" s="115">
        <v>15</v>
      </c>
      <c r="O217" s="115"/>
      <c r="P217" s="115">
        <v>1</v>
      </c>
      <c r="Q217" s="115"/>
    </row>
    <row r="218" spans="1:17" ht="15.75" thickBot="1">
      <c r="B218" s="91">
        <v>7</v>
      </c>
      <c r="C218" s="149"/>
      <c r="D218" s="149"/>
      <c r="E218" s="150"/>
      <c r="F218" s="151">
        <f t="shared" si="4"/>
        <v>27</v>
      </c>
      <c r="G218" s="143"/>
      <c r="H218" s="115">
        <v>24</v>
      </c>
      <c r="I218" s="115"/>
      <c r="J218" s="115">
        <v>3</v>
      </c>
      <c r="K218" s="115"/>
      <c r="L218" s="143">
        <f t="shared" si="5"/>
        <v>1</v>
      </c>
      <c r="M218" s="143"/>
      <c r="N218" s="115">
        <v>1</v>
      </c>
      <c r="O218" s="115"/>
      <c r="P218" s="115">
        <v>0</v>
      </c>
      <c r="Q218" s="115"/>
    </row>
    <row r="219" spans="1:17" ht="15.75" thickBot="1">
      <c r="B219" s="91">
        <v>8</v>
      </c>
      <c r="C219" s="149"/>
      <c r="D219" s="149"/>
      <c r="E219" s="150"/>
      <c r="F219" s="151">
        <f t="shared" si="4"/>
        <v>17</v>
      </c>
      <c r="G219" s="143"/>
      <c r="H219" s="115">
        <v>15</v>
      </c>
      <c r="I219" s="115"/>
      <c r="J219" s="115">
        <v>2</v>
      </c>
      <c r="K219" s="115"/>
      <c r="L219" s="143">
        <f t="shared" si="5"/>
        <v>0</v>
      </c>
      <c r="M219" s="143"/>
      <c r="N219" s="115">
        <v>0</v>
      </c>
      <c r="O219" s="115"/>
      <c r="P219" s="115">
        <v>0</v>
      </c>
      <c r="Q219" s="115"/>
    </row>
    <row r="220" spans="1:17" ht="15.75" thickBot="1">
      <c r="B220" s="91">
        <v>9</v>
      </c>
      <c r="C220" s="149"/>
      <c r="D220" s="149"/>
      <c r="E220" s="150"/>
      <c r="F220" s="151">
        <f t="shared" si="4"/>
        <v>24</v>
      </c>
      <c r="G220" s="143"/>
      <c r="H220" s="115">
        <v>19</v>
      </c>
      <c r="I220" s="115"/>
      <c r="J220" s="115">
        <v>5</v>
      </c>
      <c r="K220" s="115"/>
      <c r="L220" s="143">
        <f t="shared" si="5"/>
        <v>0</v>
      </c>
      <c r="M220" s="143"/>
      <c r="N220" s="115">
        <v>0</v>
      </c>
      <c r="O220" s="115"/>
      <c r="P220" s="115">
        <v>0</v>
      </c>
      <c r="Q220" s="115"/>
    </row>
    <row r="221" spans="1:17" ht="15.75" thickBot="1">
      <c r="B221" s="91">
        <v>10</v>
      </c>
      <c r="C221" s="149"/>
      <c r="D221" s="149"/>
      <c r="E221" s="150"/>
      <c r="F221" s="151">
        <f t="shared" si="4"/>
        <v>1</v>
      </c>
      <c r="G221" s="143"/>
      <c r="H221" s="115">
        <v>0</v>
      </c>
      <c r="I221" s="115"/>
      <c r="J221" s="115">
        <v>1</v>
      </c>
      <c r="K221" s="115"/>
      <c r="L221" s="143">
        <f t="shared" si="5"/>
        <v>0</v>
      </c>
      <c r="M221" s="143"/>
      <c r="N221" s="115">
        <v>0</v>
      </c>
      <c r="O221" s="115"/>
      <c r="P221" s="115">
        <v>0</v>
      </c>
      <c r="Q221" s="115"/>
    </row>
    <row r="222" spans="1:17" ht="15.75" thickBot="1">
      <c r="B222" s="91">
        <v>11</v>
      </c>
      <c r="C222" s="149"/>
      <c r="D222" s="149"/>
      <c r="E222" s="150"/>
      <c r="F222" s="151">
        <f t="shared" si="4"/>
        <v>1</v>
      </c>
      <c r="G222" s="143"/>
      <c r="H222" s="115">
        <v>0</v>
      </c>
      <c r="I222" s="115"/>
      <c r="J222" s="115">
        <v>1</v>
      </c>
      <c r="K222" s="115"/>
      <c r="L222" s="143">
        <f t="shared" si="5"/>
        <v>0</v>
      </c>
      <c r="M222" s="143"/>
      <c r="N222" s="115">
        <v>0</v>
      </c>
      <c r="O222" s="115"/>
      <c r="P222" s="115">
        <v>0</v>
      </c>
      <c r="Q222" s="115"/>
    </row>
    <row r="223" spans="1:17" ht="15.75" thickBot="1">
      <c r="B223" s="91">
        <v>12</v>
      </c>
      <c r="C223" s="149"/>
      <c r="D223" s="149"/>
      <c r="E223" s="150"/>
      <c r="F223" s="151">
        <f t="shared" si="4"/>
        <v>0</v>
      </c>
      <c r="G223" s="143"/>
      <c r="H223" s="115">
        <v>0</v>
      </c>
      <c r="I223" s="115"/>
      <c r="J223" s="115">
        <v>0</v>
      </c>
      <c r="K223" s="115"/>
      <c r="L223" s="143">
        <f t="shared" si="5"/>
        <v>0</v>
      </c>
      <c r="M223" s="143"/>
      <c r="N223" s="115">
        <v>0</v>
      </c>
      <c r="O223" s="115"/>
      <c r="P223" s="115">
        <v>0</v>
      </c>
      <c r="Q223" s="115"/>
    </row>
    <row r="224" spans="1:17">
      <c r="B224" s="91" t="s">
        <v>222</v>
      </c>
      <c r="C224" s="149"/>
      <c r="D224" s="149"/>
      <c r="E224" s="150"/>
      <c r="F224" s="151">
        <f>SUM(F212:G223)</f>
        <v>159</v>
      </c>
      <c r="G224" s="159"/>
      <c r="H224" s="124">
        <f>SUM(H212:I223)</f>
        <v>129</v>
      </c>
      <c r="I224" s="125"/>
      <c r="J224" s="124">
        <f>SUM(J212:K223)</f>
        <v>30</v>
      </c>
      <c r="K224" s="125"/>
      <c r="L224" s="151">
        <f>SUM(L212:M223)</f>
        <v>37</v>
      </c>
      <c r="M224" s="159"/>
      <c r="N224" s="124">
        <f>SUM(N212:O223)</f>
        <v>35</v>
      </c>
      <c r="O224" s="125"/>
      <c r="P224" s="124">
        <f>SUM(P212:Q223)</f>
        <v>2</v>
      </c>
      <c r="Q224" s="125"/>
    </row>
    <row r="226" spans="2:17">
      <c r="B226" s="45" t="s">
        <v>287</v>
      </c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</row>
    <row r="227" spans="2:17">
      <c r="B227" s="152"/>
      <c r="C227" s="153"/>
      <c r="D227" s="153"/>
      <c r="E227" s="153"/>
      <c r="F227" s="153"/>
      <c r="G227" s="153"/>
      <c r="H227" s="154"/>
      <c r="I227" s="105" t="s">
        <v>288</v>
      </c>
      <c r="J227" s="105"/>
      <c r="K227" s="105"/>
      <c r="L227" s="105"/>
      <c r="M227" s="105"/>
      <c r="N227" s="105"/>
      <c r="O227" s="105"/>
      <c r="P227" s="105"/>
      <c r="Q227" s="105"/>
    </row>
    <row r="228" spans="2:17">
      <c r="B228" s="155"/>
      <c r="C228" s="156"/>
      <c r="D228" s="156"/>
      <c r="E228" s="156"/>
      <c r="F228" s="156"/>
      <c r="G228" s="156"/>
      <c r="H228" s="157"/>
      <c r="I228" s="132" t="s">
        <v>205</v>
      </c>
      <c r="J228" s="133"/>
      <c r="K228" s="158"/>
      <c r="L228" s="132" t="s">
        <v>214</v>
      </c>
      <c r="M228" s="133"/>
      <c r="N228" s="158"/>
      <c r="O228" s="132" t="s">
        <v>215</v>
      </c>
      <c r="P228" s="133"/>
      <c r="Q228" s="158"/>
    </row>
    <row r="229" spans="2:17" ht="15.75" thickBot="1">
      <c r="B229" s="105" t="s">
        <v>289</v>
      </c>
      <c r="C229" s="105"/>
      <c r="D229" s="105"/>
      <c r="E229" s="105"/>
      <c r="F229" s="105"/>
      <c r="G229" s="105"/>
      <c r="H229" s="105"/>
      <c r="I229" s="105"/>
      <c r="J229" s="105"/>
      <c r="K229" s="105"/>
      <c r="L229" s="92"/>
      <c r="M229" s="92"/>
      <c r="N229" s="92"/>
      <c r="O229" s="92"/>
      <c r="P229" s="92"/>
      <c r="Q229" s="92"/>
    </row>
    <row r="230" spans="2:17" ht="15.75" thickBot="1">
      <c r="B230" s="90" t="s">
        <v>291</v>
      </c>
      <c r="C230" s="90"/>
      <c r="D230" s="90"/>
      <c r="E230" s="90"/>
      <c r="F230" s="90"/>
      <c r="G230" s="90"/>
      <c r="H230" s="90"/>
      <c r="I230" s="161">
        <f>SUM(L230:Q230)</f>
        <v>0</v>
      </c>
      <c r="J230" s="161"/>
      <c r="K230" s="151"/>
      <c r="L230" s="115">
        <v>0</v>
      </c>
      <c r="M230" s="115"/>
      <c r="N230" s="115"/>
      <c r="O230" s="115">
        <v>0</v>
      </c>
      <c r="P230" s="115"/>
      <c r="Q230" s="115"/>
    </row>
    <row r="231" spans="2:17" ht="15.75" thickBot="1">
      <c r="B231" s="90" t="s">
        <v>292</v>
      </c>
      <c r="C231" s="90"/>
      <c r="D231" s="90"/>
      <c r="E231" s="90"/>
      <c r="F231" s="90"/>
      <c r="G231" s="90"/>
      <c r="H231" s="90"/>
      <c r="I231" s="161">
        <f>SUM(L231:Q231)</f>
        <v>0</v>
      </c>
      <c r="J231" s="161"/>
      <c r="K231" s="151"/>
      <c r="L231" s="115">
        <v>0</v>
      </c>
      <c r="M231" s="115"/>
      <c r="N231" s="115"/>
      <c r="O231" s="115">
        <v>0</v>
      </c>
      <c r="P231" s="115"/>
      <c r="Q231" s="115"/>
    </row>
    <row r="232" spans="2:17" ht="15.75" thickBot="1">
      <c r="B232" s="105" t="s">
        <v>290</v>
      </c>
      <c r="C232" s="105"/>
      <c r="D232" s="105"/>
      <c r="E232" s="105"/>
      <c r="F232" s="105"/>
      <c r="G232" s="105"/>
      <c r="H232" s="105"/>
      <c r="I232" s="105"/>
      <c r="J232" s="105"/>
      <c r="K232" s="105"/>
      <c r="L232" s="160"/>
      <c r="M232" s="160"/>
      <c r="N232" s="160"/>
      <c r="O232" s="160"/>
      <c r="P232" s="160"/>
      <c r="Q232" s="160"/>
    </row>
    <row r="233" spans="2:17" ht="15.75" thickBot="1">
      <c r="B233" s="90" t="s">
        <v>293</v>
      </c>
      <c r="C233" s="90"/>
      <c r="D233" s="90"/>
      <c r="E233" s="90"/>
      <c r="F233" s="90"/>
      <c r="G233" s="90"/>
      <c r="H233" s="90"/>
      <c r="I233" s="161">
        <f t="shared" ref="I233:I238" si="6">SUM(L233:Q233)</f>
        <v>0</v>
      </c>
      <c r="J233" s="161"/>
      <c r="K233" s="151"/>
      <c r="L233" s="115">
        <v>0</v>
      </c>
      <c r="M233" s="115"/>
      <c r="N233" s="115"/>
      <c r="O233" s="115">
        <v>0</v>
      </c>
      <c r="P233" s="115"/>
      <c r="Q233" s="115"/>
    </row>
    <row r="234" spans="2:17" ht="15" customHeight="1" thickBot="1">
      <c r="B234" s="162" t="s">
        <v>295</v>
      </c>
      <c r="C234" s="162"/>
      <c r="D234" s="101" t="s">
        <v>296</v>
      </c>
      <c r="E234" s="101"/>
      <c r="F234" s="101"/>
      <c r="G234" s="101"/>
      <c r="H234" s="101"/>
      <c r="I234" s="161">
        <f t="shared" si="6"/>
        <v>12</v>
      </c>
      <c r="J234" s="161"/>
      <c r="K234" s="151"/>
      <c r="L234" s="115">
        <v>0</v>
      </c>
      <c r="M234" s="115"/>
      <c r="N234" s="115"/>
      <c r="O234" s="115">
        <v>12</v>
      </c>
      <c r="P234" s="115"/>
      <c r="Q234" s="115"/>
    </row>
    <row r="235" spans="2:17" ht="15.75" thickBot="1">
      <c r="B235" s="162"/>
      <c r="C235" s="162"/>
      <c r="D235" s="101" t="s">
        <v>297</v>
      </c>
      <c r="E235" s="101"/>
      <c r="F235" s="101"/>
      <c r="G235" s="101"/>
      <c r="H235" s="101"/>
      <c r="I235" s="161">
        <f t="shared" si="6"/>
        <v>0</v>
      </c>
      <c r="J235" s="161"/>
      <c r="K235" s="151"/>
      <c r="L235" s="115">
        <v>0</v>
      </c>
      <c r="M235" s="115"/>
      <c r="N235" s="115"/>
      <c r="O235" s="115">
        <v>0</v>
      </c>
      <c r="P235" s="115"/>
      <c r="Q235" s="115"/>
    </row>
    <row r="236" spans="2:17" ht="15.75" thickBot="1">
      <c r="B236" s="162"/>
      <c r="C236" s="162"/>
      <c r="D236" s="101" t="s">
        <v>298</v>
      </c>
      <c r="E236" s="101"/>
      <c r="F236" s="101"/>
      <c r="G236" s="101"/>
      <c r="H236" s="101"/>
      <c r="I236" s="161">
        <f t="shared" si="6"/>
        <v>0</v>
      </c>
      <c r="J236" s="161"/>
      <c r="K236" s="151"/>
      <c r="L236" s="115">
        <v>0</v>
      </c>
      <c r="M236" s="115"/>
      <c r="N236" s="115"/>
      <c r="O236" s="115">
        <v>0</v>
      </c>
      <c r="P236" s="115"/>
      <c r="Q236" s="115"/>
    </row>
    <row r="237" spans="2:17" ht="15.75" thickBot="1">
      <c r="B237" s="162"/>
      <c r="C237" s="162"/>
      <c r="D237" s="101" t="s">
        <v>299</v>
      </c>
      <c r="E237" s="101"/>
      <c r="F237" s="101"/>
      <c r="G237" s="101"/>
      <c r="H237" s="101"/>
      <c r="I237" s="161">
        <f t="shared" si="6"/>
        <v>0</v>
      </c>
      <c r="J237" s="161"/>
      <c r="K237" s="151"/>
      <c r="L237" s="115">
        <v>0</v>
      </c>
      <c r="M237" s="115"/>
      <c r="N237" s="115"/>
      <c r="O237" s="115">
        <v>0</v>
      </c>
      <c r="P237" s="115"/>
      <c r="Q237" s="115"/>
    </row>
    <row r="238" spans="2:17" ht="15.75" thickBot="1">
      <c r="B238" s="90" t="s">
        <v>294</v>
      </c>
      <c r="C238" s="90"/>
      <c r="D238" s="90"/>
      <c r="E238" s="90"/>
      <c r="F238" s="90"/>
      <c r="G238" s="90"/>
      <c r="H238" s="90"/>
      <c r="I238" s="161">
        <f t="shared" si="6"/>
        <v>0</v>
      </c>
      <c r="J238" s="161"/>
      <c r="K238" s="151"/>
      <c r="L238" s="115">
        <v>0</v>
      </c>
      <c r="M238" s="115"/>
      <c r="N238" s="115"/>
      <c r="O238" s="115">
        <v>0</v>
      </c>
      <c r="P238" s="115"/>
      <c r="Q238" s="115"/>
    </row>
    <row r="240" spans="2:17">
      <c r="B240" s="49" t="s">
        <v>300</v>
      </c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</row>
    <row r="241" spans="2:17" ht="15.75" thickBot="1">
      <c r="B241" s="45" t="s">
        <v>302</v>
      </c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</row>
    <row r="242" spans="2:17" ht="15.75" thickBot="1">
      <c r="B242" s="96" t="s">
        <v>166</v>
      </c>
      <c r="C242" s="96"/>
      <c r="D242" s="96"/>
      <c r="E242" s="96"/>
      <c r="F242" s="96"/>
      <c r="G242" s="96"/>
      <c r="H242" s="96"/>
      <c r="I242" s="96"/>
      <c r="J242" s="115">
        <v>12</v>
      </c>
      <c r="K242" s="115"/>
      <c r="L242" s="115"/>
      <c r="M242" s="115"/>
      <c r="N242" s="115"/>
      <c r="O242" s="115"/>
      <c r="P242" s="115"/>
      <c r="Q242" s="115"/>
    </row>
    <row r="243" spans="2:17" ht="15.75" thickBot="1">
      <c r="B243" s="96" t="s">
        <v>301</v>
      </c>
      <c r="C243" s="96"/>
      <c r="D243" s="96"/>
      <c r="E243" s="96"/>
      <c r="F243" s="96"/>
      <c r="G243" s="96"/>
      <c r="H243" s="96"/>
      <c r="I243" s="97"/>
      <c r="J243" s="163">
        <v>1</v>
      </c>
      <c r="K243" s="163"/>
      <c r="L243" s="163"/>
      <c r="M243" s="163"/>
      <c r="N243" s="163"/>
      <c r="O243" s="163"/>
      <c r="P243" s="163"/>
      <c r="Q243" s="163"/>
    </row>
    <row r="245" spans="2:17" ht="15.75" thickBot="1">
      <c r="B245" s="45" t="s">
        <v>303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</row>
    <row r="246" spans="2:17" ht="15.75" thickBot="1">
      <c r="B246" s="96" t="s">
        <v>166</v>
      </c>
      <c r="C246" s="96"/>
      <c r="D246" s="96"/>
      <c r="E246" s="96"/>
      <c r="F246" s="96"/>
      <c r="G246" s="96"/>
      <c r="H246" s="96"/>
      <c r="I246" s="96"/>
      <c r="J246" s="115">
        <v>11</v>
      </c>
      <c r="K246" s="115"/>
      <c r="L246" s="115"/>
      <c r="M246" s="115"/>
      <c r="N246" s="115"/>
      <c r="O246" s="115"/>
      <c r="P246" s="115"/>
      <c r="Q246" s="115"/>
    </row>
    <row r="247" spans="2:17" ht="15.75" thickBot="1">
      <c r="B247" s="96" t="s">
        <v>301</v>
      </c>
      <c r="C247" s="96"/>
      <c r="D247" s="96"/>
      <c r="E247" s="96"/>
      <c r="F247" s="96"/>
      <c r="G247" s="96"/>
      <c r="H247" s="96"/>
      <c r="I247" s="97"/>
      <c r="J247" s="163">
        <v>0.97</v>
      </c>
      <c r="K247" s="163"/>
      <c r="L247" s="163"/>
      <c r="M247" s="163"/>
      <c r="N247" s="163"/>
      <c r="O247" s="163"/>
      <c r="P247" s="163"/>
      <c r="Q247" s="163"/>
    </row>
    <row r="249" spans="2:17" ht="15.75" thickBot="1">
      <c r="B249" s="45" t="s">
        <v>304</v>
      </c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</row>
    <row r="250" spans="2:17" ht="15.75" thickBot="1">
      <c r="B250" s="164" t="s">
        <v>329</v>
      </c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M250" s="164"/>
      <c r="N250" s="164"/>
      <c r="O250" s="164"/>
      <c r="P250" s="164"/>
      <c r="Q250" s="164"/>
    </row>
    <row r="252" spans="2:17" ht="33" customHeight="1" thickBot="1">
      <c r="B252" s="45" t="s">
        <v>307</v>
      </c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</row>
    <row r="253" spans="2:17" ht="31.5" customHeight="1" thickBot="1">
      <c r="B253" s="11">
        <v>1</v>
      </c>
      <c r="C253" s="63" t="s">
        <v>341</v>
      </c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5"/>
    </row>
    <row r="254" spans="2:17" ht="31.5" customHeight="1" thickBot="1">
      <c r="B254" s="11">
        <v>2</v>
      </c>
      <c r="C254" s="63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5"/>
    </row>
    <row r="255" spans="2:17" ht="31.5" customHeight="1" thickBot="1">
      <c r="B255" s="11">
        <v>3</v>
      </c>
      <c r="C255" s="63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5"/>
    </row>
    <row r="257" spans="1:17" ht="32.25" customHeight="1">
      <c r="B257" s="45" t="s">
        <v>308</v>
      </c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</row>
    <row r="258" spans="1:17" s="15" customFormat="1" ht="34.5" customHeight="1" thickBot="1">
      <c r="A258" s="32"/>
      <c r="B258" s="51" t="s">
        <v>309</v>
      </c>
      <c r="C258" s="53"/>
      <c r="D258" s="51" t="s">
        <v>311</v>
      </c>
      <c r="E258" s="52"/>
      <c r="F258" s="52"/>
      <c r="G258" s="53"/>
      <c r="H258" s="51" t="s">
        <v>312</v>
      </c>
      <c r="I258" s="52"/>
      <c r="J258" s="52"/>
      <c r="K258" s="53"/>
      <c r="L258" s="51" t="s">
        <v>313</v>
      </c>
      <c r="M258" s="52"/>
      <c r="N258" s="52"/>
      <c r="O258" s="53"/>
      <c r="P258" s="51" t="s">
        <v>310</v>
      </c>
      <c r="Q258" s="53"/>
    </row>
    <row r="259" spans="1:17" ht="50.25" customHeight="1" thickBot="1">
      <c r="B259" s="167">
        <v>42628</v>
      </c>
      <c r="C259" s="167"/>
      <c r="D259" s="165" t="s">
        <v>342</v>
      </c>
      <c r="E259" s="165"/>
      <c r="F259" s="165"/>
      <c r="G259" s="165"/>
      <c r="H259" s="165" t="s">
        <v>344</v>
      </c>
      <c r="I259" s="165"/>
      <c r="J259" s="165"/>
      <c r="K259" s="165"/>
      <c r="L259" s="165" t="s">
        <v>343</v>
      </c>
      <c r="M259" s="165"/>
      <c r="N259" s="165"/>
      <c r="O259" s="165"/>
      <c r="P259" s="166">
        <v>45</v>
      </c>
      <c r="Q259" s="166"/>
    </row>
    <row r="260" spans="1:17" ht="50.25" customHeight="1" thickBot="1">
      <c r="B260" s="167">
        <v>42600</v>
      </c>
      <c r="C260" s="167"/>
      <c r="D260" s="165" t="s">
        <v>345</v>
      </c>
      <c r="E260" s="165"/>
      <c r="F260" s="165"/>
      <c r="G260" s="165"/>
      <c r="H260" s="165" t="s">
        <v>346</v>
      </c>
      <c r="I260" s="165"/>
      <c r="J260" s="165"/>
      <c r="K260" s="165"/>
      <c r="L260" s="165" t="s">
        <v>347</v>
      </c>
      <c r="M260" s="165"/>
      <c r="N260" s="165"/>
      <c r="O260" s="165"/>
      <c r="P260" s="166"/>
      <c r="Q260" s="166"/>
    </row>
    <row r="261" spans="1:17" ht="50.25" customHeight="1" thickBot="1">
      <c r="B261" s="167">
        <v>42551</v>
      </c>
      <c r="C261" s="167"/>
      <c r="D261" s="165" t="s">
        <v>348</v>
      </c>
      <c r="E261" s="165"/>
      <c r="F261" s="165"/>
      <c r="G261" s="165"/>
      <c r="H261" s="165" t="s">
        <v>349</v>
      </c>
      <c r="I261" s="165"/>
      <c r="J261" s="165"/>
      <c r="K261" s="165"/>
      <c r="L261" s="165" t="s">
        <v>350</v>
      </c>
      <c r="M261" s="165"/>
      <c r="N261" s="165"/>
      <c r="O261" s="165"/>
      <c r="P261" s="166"/>
      <c r="Q261" s="166"/>
    </row>
    <row r="262" spans="1:17" ht="50.25" customHeight="1" thickBot="1">
      <c r="B262" s="167"/>
      <c r="C262" s="167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6"/>
      <c r="Q262" s="166"/>
    </row>
    <row r="263" spans="1:17" ht="50.25" customHeight="1" thickBot="1">
      <c r="B263" s="167"/>
      <c r="C263" s="167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6"/>
      <c r="Q263" s="166"/>
    </row>
    <row r="264" spans="1:17" ht="50.25" customHeight="1" thickBot="1">
      <c r="B264" s="167"/>
      <c r="C264" s="167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6"/>
      <c r="Q264" s="166"/>
    </row>
  </sheetData>
  <sheetProtection sheet="1" objects="1" scenarios="1" formatColumns="0" formatRows="0" selectLockedCells="1"/>
  <mergeCells count="752">
    <mergeCell ref="N83:Q83"/>
    <mergeCell ref="J81:M81"/>
    <mergeCell ref="N81:Q81"/>
    <mergeCell ref="J82:M82"/>
    <mergeCell ref="N82:Q82"/>
    <mergeCell ref="J87:M87"/>
    <mergeCell ref="J88:M88"/>
    <mergeCell ref="B264:C264"/>
    <mergeCell ref="D264:G264"/>
    <mergeCell ref="H264:K264"/>
    <mergeCell ref="L264:O264"/>
    <mergeCell ref="P262:Q262"/>
    <mergeCell ref="B263:C263"/>
    <mergeCell ref="D263:G263"/>
    <mergeCell ref="H263:K263"/>
    <mergeCell ref="L263:O263"/>
    <mergeCell ref="P263:Q263"/>
    <mergeCell ref="P264:Q264"/>
    <mergeCell ref="B262:C262"/>
    <mergeCell ref="D262:G262"/>
    <mergeCell ref="H262:K262"/>
    <mergeCell ref="L262:O262"/>
    <mergeCell ref="P260:Q260"/>
    <mergeCell ref="B261:C261"/>
    <mergeCell ref="D261:G261"/>
    <mergeCell ref="H261:K261"/>
    <mergeCell ref="L261:O261"/>
    <mergeCell ref="P261:Q261"/>
    <mergeCell ref="B260:C260"/>
    <mergeCell ref="D260:G260"/>
    <mergeCell ref="H260:K260"/>
    <mergeCell ref="L260:O260"/>
    <mergeCell ref="C254:Q254"/>
    <mergeCell ref="C255:Q255"/>
    <mergeCell ref="B259:C259"/>
    <mergeCell ref="D259:G259"/>
    <mergeCell ref="H259:K259"/>
    <mergeCell ref="L259:O259"/>
    <mergeCell ref="P259:Q259"/>
    <mergeCell ref="B249:Q249"/>
    <mergeCell ref="B250:Q250"/>
    <mergeCell ref="B252:Q252"/>
    <mergeCell ref="C253:Q253"/>
    <mergeCell ref="B257:Q257"/>
    <mergeCell ref="B258:C258"/>
    <mergeCell ref="P258:Q258"/>
    <mergeCell ref="D258:G258"/>
    <mergeCell ref="H258:K258"/>
    <mergeCell ref="L258:O258"/>
    <mergeCell ref="B246:I246"/>
    <mergeCell ref="J246:Q246"/>
    <mergeCell ref="B247:I247"/>
    <mergeCell ref="J247:Q247"/>
    <mergeCell ref="I237:K237"/>
    <mergeCell ref="B243:I243"/>
    <mergeCell ref="J243:Q243"/>
    <mergeCell ref="B245:Q245"/>
    <mergeCell ref="L237:N237"/>
    <mergeCell ref="B240:Q240"/>
    <mergeCell ref="B241:Q241"/>
    <mergeCell ref="B242:I242"/>
    <mergeCell ref="J242:Q242"/>
    <mergeCell ref="I236:K236"/>
    <mergeCell ref="L236:N236"/>
    <mergeCell ref="O236:Q236"/>
    <mergeCell ref="B234:C237"/>
    <mergeCell ref="O238:Q238"/>
    <mergeCell ref="B233:H233"/>
    <mergeCell ref="I233:K233"/>
    <mergeCell ref="L233:N233"/>
    <mergeCell ref="O233:Q233"/>
    <mergeCell ref="B229:Q229"/>
    <mergeCell ref="B232:Q232"/>
    <mergeCell ref="B230:H230"/>
    <mergeCell ref="I230:K230"/>
    <mergeCell ref="L230:N230"/>
    <mergeCell ref="D234:H234"/>
    <mergeCell ref="D235:H235"/>
    <mergeCell ref="D237:H237"/>
    <mergeCell ref="B238:H238"/>
    <mergeCell ref="I238:K238"/>
    <mergeCell ref="L238:N238"/>
    <mergeCell ref="I234:K234"/>
    <mergeCell ref="L234:N234"/>
    <mergeCell ref="O234:Q234"/>
    <mergeCell ref="I235:K235"/>
    <mergeCell ref="L235:N235"/>
    <mergeCell ref="O235:Q235"/>
    <mergeCell ref="O237:Q237"/>
    <mergeCell ref="O230:Q230"/>
    <mergeCell ref="I231:K231"/>
    <mergeCell ref="L231:N231"/>
    <mergeCell ref="O231:Q231"/>
    <mergeCell ref="B231:H231"/>
    <mergeCell ref="D236:H236"/>
    <mergeCell ref="H223:I223"/>
    <mergeCell ref="J223:K223"/>
    <mergeCell ref="L223:M223"/>
    <mergeCell ref="N223:O223"/>
    <mergeCell ref="P223:Q223"/>
    <mergeCell ref="P224:Q224"/>
    <mergeCell ref="B223:E223"/>
    <mergeCell ref="F223:G223"/>
    <mergeCell ref="B226:Q226"/>
    <mergeCell ref="I227:Q227"/>
    <mergeCell ref="B227:H228"/>
    <mergeCell ref="I228:K228"/>
    <mergeCell ref="L228:N228"/>
    <mergeCell ref="O228:Q228"/>
    <mergeCell ref="B224:E224"/>
    <mergeCell ref="F224:G224"/>
    <mergeCell ref="H224:I224"/>
    <mergeCell ref="J224:K224"/>
    <mergeCell ref="L224:M224"/>
    <mergeCell ref="N224:O224"/>
    <mergeCell ref="H219:I219"/>
    <mergeCell ref="J219:K219"/>
    <mergeCell ref="L219:M219"/>
    <mergeCell ref="N219:O219"/>
    <mergeCell ref="P219:Q219"/>
    <mergeCell ref="B220:E220"/>
    <mergeCell ref="H221:I221"/>
    <mergeCell ref="J221:K221"/>
    <mergeCell ref="L221:M221"/>
    <mergeCell ref="N221:O221"/>
    <mergeCell ref="P221:Q221"/>
    <mergeCell ref="B219:E219"/>
    <mergeCell ref="F219:G219"/>
    <mergeCell ref="F220:G220"/>
    <mergeCell ref="H220:I220"/>
    <mergeCell ref="J220:K220"/>
    <mergeCell ref="L220:M220"/>
    <mergeCell ref="N220:O220"/>
    <mergeCell ref="P220:Q220"/>
    <mergeCell ref="N222:O222"/>
    <mergeCell ref="P222:Q222"/>
    <mergeCell ref="B221:E221"/>
    <mergeCell ref="F221:G221"/>
    <mergeCell ref="B222:E222"/>
    <mergeCell ref="F222:G222"/>
    <mergeCell ref="H222:I222"/>
    <mergeCell ref="J222:K222"/>
    <mergeCell ref="L222:M222"/>
    <mergeCell ref="P217:Q217"/>
    <mergeCell ref="B218:E218"/>
    <mergeCell ref="F218:G218"/>
    <mergeCell ref="H218:I218"/>
    <mergeCell ref="J218:K218"/>
    <mergeCell ref="L218:M218"/>
    <mergeCell ref="N218:O218"/>
    <mergeCell ref="P218:Q218"/>
    <mergeCell ref="B217:E217"/>
    <mergeCell ref="F217:G217"/>
    <mergeCell ref="H217:I217"/>
    <mergeCell ref="J217:K217"/>
    <mergeCell ref="L217:M217"/>
    <mergeCell ref="N217:O217"/>
    <mergeCell ref="F216:G216"/>
    <mergeCell ref="H216:I216"/>
    <mergeCell ref="J216:K216"/>
    <mergeCell ref="P215:Q215"/>
    <mergeCell ref="B213:E213"/>
    <mergeCell ref="F213:G213"/>
    <mergeCell ref="H213:I213"/>
    <mergeCell ref="J213:K213"/>
    <mergeCell ref="L213:M213"/>
    <mergeCell ref="P213:Q213"/>
    <mergeCell ref="L216:M216"/>
    <mergeCell ref="N216:O216"/>
    <mergeCell ref="P216:Q216"/>
    <mergeCell ref="B215:E215"/>
    <mergeCell ref="F215:G215"/>
    <mergeCell ref="H215:I215"/>
    <mergeCell ref="J215:K215"/>
    <mergeCell ref="L215:M215"/>
    <mergeCell ref="N215:O215"/>
    <mergeCell ref="B216:E216"/>
    <mergeCell ref="P214:Q214"/>
    <mergeCell ref="B214:E214"/>
    <mergeCell ref="F214:G214"/>
    <mergeCell ref="H214:I214"/>
    <mergeCell ref="B206:G207"/>
    <mergeCell ref="L206:M206"/>
    <mergeCell ref="L207:M207"/>
    <mergeCell ref="N206:O206"/>
    <mergeCell ref="N207:O207"/>
    <mergeCell ref="H211:I211"/>
    <mergeCell ref="J211:K211"/>
    <mergeCell ref="B210:E211"/>
    <mergeCell ref="B212:E212"/>
    <mergeCell ref="F212:G212"/>
    <mergeCell ref="B209:Q209"/>
    <mergeCell ref="P211:Q211"/>
    <mergeCell ref="N211:O211"/>
    <mergeCell ref="L211:M211"/>
    <mergeCell ref="L210:Q210"/>
    <mergeCell ref="F210:K210"/>
    <mergeCell ref="F211:G211"/>
    <mergeCell ref="H212:I212"/>
    <mergeCell ref="J212:K212"/>
    <mergeCell ref="N212:O212"/>
    <mergeCell ref="P206:Q206"/>
    <mergeCell ref="P207:Q207"/>
    <mergeCell ref="H206:I206"/>
    <mergeCell ref="H207:I207"/>
    <mergeCell ref="J206:K206"/>
    <mergeCell ref="J207:K207"/>
    <mergeCell ref="J214:K214"/>
    <mergeCell ref="L214:M214"/>
    <mergeCell ref="N214:O214"/>
    <mergeCell ref="P212:Q212"/>
    <mergeCell ref="L212:M212"/>
    <mergeCell ref="N213:O213"/>
    <mergeCell ref="L204:Q204"/>
    <mergeCell ref="P205:Q205"/>
    <mergeCell ref="N205:O205"/>
    <mergeCell ref="L205:M205"/>
    <mergeCell ref="B204:G205"/>
    <mergeCell ref="H204:I205"/>
    <mergeCell ref="B194:B197"/>
    <mergeCell ref="J194:J197"/>
    <mergeCell ref="C196:I197"/>
    <mergeCell ref="B198:B201"/>
    <mergeCell ref="J198:J201"/>
    <mergeCell ref="C200:I201"/>
    <mergeCell ref="J204:K205"/>
    <mergeCell ref="B181:G181"/>
    <mergeCell ref="B186:B189"/>
    <mergeCell ref="J186:J189"/>
    <mergeCell ref="K189:Q189"/>
    <mergeCell ref="B190:B193"/>
    <mergeCell ref="J190:J193"/>
    <mergeCell ref="K193:Q193"/>
    <mergeCell ref="J181:K181"/>
    <mergeCell ref="B203:Q203"/>
    <mergeCell ref="P177:Q177"/>
    <mergeCell ref="P178:Q178"/>
    <mergeCell ref="P179:Q179"/>
    <mergeCell ref="P180:Q180"/>
    <mergeCell ref="B184:B185"/>
    <mergeCell ref="G184:I184"/>
    <mergeCell ref="C184:C185"/>
    <mergeCell ref="D184:F184"/>
    <mergeCell ref="O184:Q184"/>
    <mergeCell ref="L184:N184"/>
    <mergeCell ref="P181:Q181"/>
    <mergeCell ref="B183:Q183"/>
    <mergeCell ref="N177:O177"/>
    <mergeCell ref="N178:O178"/>
    <mergeCell ref="N179:O179"/>
    <mergeCell ref="N180:O180"/>
    <mergeCell ref="N181:O181"/>
    <mergeCell ref="L181:M181"/>
    <mergeCell ref="J177:K177"/>
    <mergeCell ref="J178:K178"/>
    <mergeCell ref="K184:K185"/>
    <mergeCell ref="B179:G179"/>
    <mergeCell ref="J184:J185"/>
    <mergeCell ref="H181:I181"/>
    <mergeCell ref="B180:G180"/>
    <mergeCell ref="H177:I177"/>
    <mergeCell ref="H178:I178"/>
    <mergeCell ref="H179:I179"/>
    <mergeCell ref="H180:I180"/>
    <mergeCell ref="L177:M177"/>
    <mergeCell ref="L178:M178"/>
    <mergeCell ref="L179:M179"/>
    <mergeCell ref="L180:M180"/>
    <mergeCell ref="B177:G177"/>
    <mergeCell ref="B178:G178"/>
    <mergeCell ref="J179:K179"/>
    <mergeCell ref="J180:K180"/>
    <mergeCell ref="N173:O173"/>
    <mergeCell ref="N174:O174"/>
    <mergeCell ref="N175:O175"/>
    <mergeCell ref="N176:O176"/>
    <mergeCell ref="L174:M174"/>
    <mergeCell ref="L175:M175"/>
    <mergeCell ref="L176:M176"/>
    <mergeCell ref="P176:Q176"/>
    <mergeCell ref="H173:I173"/>
    <mergeCell ref="J173:K173"/>
    <mergeCell ref="L173:M173"/>
    <mergeCell ref="H175:I175"/>
    <mergeCell ref="H176:I176"/>
    <mergeCell ref="J174:K174"/>
    <mergeCell ref="J175:K175"/>
    <mergeCell ref="J176:K176"/>
    <mergeCell ref="P166:Q166"/>
    <mergeCell ref="B168:Q168"/>
    <mergeCell ref="N164:O164"/>
    <mergeCell ref="N165:O165"/>
    <mergeCell ref="N166:O166"/>
    <mergeCell ref="L166:M166"/>
    <mergeCell ref="H172:I172"/>
    <mergeCell ref="J172:K172"/>
    <mergeCell ref="L164:M164"/>
    <mergeCell ref="B169:G171"/>
    <mergeCell ref="B172:G172"/>
    <mergeCell ref="B165:C165"/>
    <mergeCell ref="B166:C166"/>
    <mergeCell ref="H170:K170"/>
    <mergeCell ref="P172:Q172"/>
    <mergeCell ref="N172:O172"/>
    <mergeCell ref="D166:E166"/>
    <mergeCell ref="D165:E165"/>
    <mergeCell ref="H166:I166"/>
    <mergeCell ref="B164:C164"/>
    <mergeCell ref="D164:E164"/>
    <mergeCell ref="B173:G173"/>
    <mergeCell ref="B174:G174"/>
    <mergeCell ref="B175:G175"/>
    <mergeCell ref="B176:G176"/>
    <mergeCell ref="H169:Q169"/>
    <mergeCell ref="P160:Q160"/>
    <mergeCell ref="P161:Q161"/>
    <mergeCell ref="N161:O161"/>
    <mergeCell ref="H174:I174"/>
    <mergeCell ref="P163:Q163"/>
    <mergeCell ref="P173:Q173"/>
    <mergeCell ref="P174:Q174"/>
    <mergeCell ref="P175:Q175"/>
    <mergeCell ref="P170:Q171"/>
    <mergeCell ref="L172:M172"/>
    <mergeCell ref="N170:O171"/>
    <mergeCell ref="L170:M171"/>
    <mergeCell ref="J171:K171"/>
    <mergeCell ref="H171:I171"/>
    <mergeCell ref="J166:K166"/>
    <mergeCell ref="J163:K163"/>
    <mergeCell ref="J164:K164"/>
    <mergeCell ref="F166:G166"/>
    <mergeCell ref="D160:E160"/>
    <mergeCell ref="P162:Q162"/>
    <mergeCell ref="P156:Q156"/>
    <mergeCell ref="L165:M165"/>
    <mergeCell ref="L156:M156"/>
    <mergeCell ref="L157:M157"/>
    <mergeCell ref="L162:M162"/>
    <mergeCell ref="L163:M163"/>
    <mergeCell ref="L158:M158"/>
    <mergeCell ref="L159:M159"/>
    <mergeCell ref="N162:O162"/>
    <mergeCell ref="N163:O163"/>
    <mergeCell ref="N156:O156"/>
    <mergeCell ref="N157:O157"/>
    <mergeCell ref="N158:O158"/>
    <mergeCell ref="N159:O159"/>
    <mergeCell ref="N160:O160"/>
    <mergeCell ref="P157:Q157"/>
    <mergeCell ref="P158:Q158"/>
    <mergeCell ref="P159:Q159"/>
    <mergeCell ref="P164:Q164"/>
    <mergeCell ref="P165:Q165"/>
    <mergeCell ref="L150:M150"/>
    <mergeCell ref="L151:M151"/>
    <mergeCell ref="L152:M152"/>
    <mergeCell ref="L153:M153"/>
    <mergeCell ref="L154:M154"/>
    <mergeCell ref="L155:M155"/>
    <mergeCell ref="P152:Q152"/>
    <mergeCell ref="P153:Q153"/>
    <mergeCell ref="P154:Q154"/>
    <mergeCell ref="P155:Q155"/>
    <mergeCell ref="N155:O155"/>
    <mergeCell ref="N152:O152"/>
    <mergeCell ref="N153:O153"/>
    <mergeCell ref="N154:O154"/>
    <mergeCell ref="P150:Q150"/>
    <mergeCell ref="P151:Q151"/>
    <mergeCell ref="N150:O150"/>
    <mergeCell ref="N151:O151"/>
    <mergeCell ref="D162:E162"/>
    <mergeCell ref="B158:C158"/>
    <mergeCell ref="J159:K159"/>
    <mergeCell ref="J160:K160"/>
    <mergeCell ref="J161:K161"/>
    <mergeCell ref="J162:K162"/>
    <mergeCell ref="L160:M160"/>
    <mergeCell ref="L161:M161"/>
    <mergeCell ref="J165:K165"/>
    <mergeCell ref="H159:I159"/>
    <mergeCell ref="F159:G159"/>
    <mergeCell ref="F160:G160"/>
    <mergeCell ref="F165:G165"/>
    <mergeCell ref="H164:I164"/>
    <mergeCell ref="H165:I165"/>
    <mergeCell ref="H160:I160"/>
    <mergeCell ref="H161:I161"/>
    <mergeCell ref="H162:I162"/>
    <mergeCell ref="H163:I163"/>
    <mergeCell ref="F163:G163"/>
    <mergeCell ref="F164:G164"/>
    <mergeCell ref="F161:G161"/>
    <mergeCell ref="F162:G162"/>
    <mergeCell ref="B157:C157"/>
    <mergeCell ref="B159:C159"/>
    <mergeCell ref="D161:E161"/>
    <mergeCell ref="B150:C150"/>
    <mergeCell ref="B151:C151"/>
    <mergeCell ref="B160:C160"/>
    <mergeCell ref="B161:C161"/>
    <mergeCell ref="D157:E157"/>
    <mergeCell ref="D158:E158"/>
    <mergeCell ref="D159:E159"/>
    <mergeCell ref="D163:E163"/>
    <mergeCell ref="B162:C162"/>
    <mergeCell ref="F150:G150"/>
    <mergeCell ref="F151:G151"/>
    <mergeCell ref="F152:G152"/>
    <mergeCell ref="F153:G153"/>
    <mergeCell ref="F154:G154"/>
    <mergeCell ref="D156:E156"/>
    <mergeCell ref="F158:G158"/>
    <mergeCell ref="F156:G156"/>
    <mergeCell ref="F157:G157"/>
    <mergeCell ref="F155:G155"/>
    <mergeCell ref="D150:E150"/>
    <mergeCell ref="D151:E151"/>
    <mergeCell ref="D152:E152"/>
    <mergeCell ref="D153:E153"/>
    <mergeCell ref="D154:E154"/>
    <mergeCell ref="D155:E155"/>
    <mergeCell ref="B163:C163"/>
    <mergeCell ref="B152:C152"/>
    <mergeCell ref="B153:C153"/>
    <mergeCell ref="B154:C154"/>
    <mergeCell ref="B155:C155"/>
    <mergeCell ref="B156:C156"/>
    <mergeCell ref="H152:I152"/>
    <mergeCell ref="H153:I153"/>
    <mergeCell ref="H154:I154"/>
    <mergeCell ref="H155:I155"/>
    <mergeCell ref="J155:K155"/>
    <mergeCell ref="J156:K156"/>
    <mergeCell ref="H158:I158"/>
    <mergeCell ref="J150:K150"/>
    <mergeCell ref="J151:K151"/>
    <mergeCell ref="J152:K152"/>
    <mergeCell ref="J153:K153"/>
    <mergeCell ref="J154:K154"/>
    <mergeCell ref="J157:K157"/>
    <mergeCell ref="J158:K158"/>
    <mergeCell ref="H150:I150"/>
    <mergeCell ref="H151:I151"/>
    <mergeCell ref="H156:I156"/>
    <mergeCell ref="H157:I157"/>
    <mergeCell ref="B149:C149"/>
    <mergeCell ref="D149:E149"/>
    <mergeCell ref="F149:G149"/>
    <mergeCell ref="H149:I149"/>
    <mergeCell ref="P147:Q148"/>
    <mergeCell ref="N147:O148"/>
    <mergeCell ref="L147:M148"/>
    <mergeCell ref="L146:Q146"/>
    <mergeCell ref="J148:K148"/>
    <mergeCell ref="H148:I148"/>
    <mergeCell ref="L149:M149"/>
    <mergeCell ref="N149:O149"/>
    <mergeCell ref="P149:Q149"/>
    <mergeCell ref="J149:K149"/>
    <mergeCell ref="B139:Q139"/>
    <mergeCell ref="B140:Q140"/>
    <mergeCell ref="B128:I128"/>
    <mergeCell ref="L128:M128"/>
    <mergeCell ref="D147:E148"/>
    <mergeCell ref="B146:C148"/>
    <mergeCell ref="D146:K146"/>
    <mergeCell ref="H147:K147"/>
    <mergeCell ref="B129:I129"/>
    <mergeCell ref="B142:I142"/>
    <mergeCell ref="J142:Q142"/>
    <mergeCell ref="B143:I143"/>
    <mergeCell ref="J143:Q143"/>
    <mergeCell ref="B141:Q141"/>
    <mergeCell ref="F147:G148"/>
    <mergeCell ref="B134:Q134"/>
    <mergeCell ref="B136:Q136"/>
    <mergeCell ref="B137:Q137"/>
    <mergeCell ref="N128:O128"/>
    <mergeCell ref="N129:O129"/>
    <mergeCell ref="N130:O130"/>
    <mergeCell ref="N131:O131"/>
    <mergeCell ref="L131:M131"/>
    <mergeCell ref="B145:Q145"/>
    <mergeCell ref="J127:K127"/>
    <mergeCell ref="P127:Q127"/>
    <mergeCell ref="P128:Q128"/>
    <mergeCell ref="P129:Q129"/>
    <mergeCell ref="P130:Q130"/>
    <mergeCell ref="P131:Q131"/>
    <mergeCell ref="B133:Q133"/>
    <mergeCell ref="N127:O127"/>
    <mergeCell ref="L129:M129"/>
    <mergeCell ref="L130:M130"/>
    <mergeCell ref="B127:I127"/>
    <mergeCell ref="J128:K128"/>
    <mergeCell ref="J129:K129"/>
    <mergeCell ref="J130:K130"/>
    <mergeCell ref="J131:K131"/>
    <mergeCell ref="L127:M127"/>
    <mergeCell ref="L125:M125"/>
    <mergeCell ref="N122:O122"/>
    <mergeCell ref="N123:O123"/>
    <mergeCell ref="N124:O124"/>
    <mergeCell ref="N125:O125"/>
    <mergeCell ref="N126:O126"/>
    <mergeCell ref="L122:M122"/>
    <mergeCell ref="L123:M123"/>
    <mergeCell ref="L124:M124"/>
    <mergeCell ref="L126:M126"/>
    <mergeCell ref="J120:M120"/>
    <mergeCell ref="J121:K121"/>
    <mergeCell ref="L121:M121"/>
    <mergeCell ref="N117:Q117"/>
    <mergeCell ref="B130:I130"/>
    <mergeCell ref="B131:I131"/>
    <mergeCell ref="B122:I122"/>
    <mergeCell ref="B123:I123"/>
    <mergeCell ref="J122:K122"/>
    <mergeCell ref="J123:K123"/>
    <mergeCell ref="J124:K124"/>
    <mergeCell ref="J125:K125"/>
    <mergeCell ref="N121:O121"/>
    <mergeCell ref="J126:K126"/>
    <mergeCell ref="B124:E126"/>
    <mergeCell ref="F124:I124"/>
    <mergeCell ref="F125:I125"/>
    <mergeCell ref="F126:I126"/>
    <mergeCell ref="B117:I117"/>
    <mergeCell ref="P122:Q122"/>
    <mergeCell ref="P123:Q123"/>
    <mergeCell ref="P124:Q124"/>
    <mergeCell ref="P125:Q125"/>
    <mergeCell ref="P126:Q126"/>
    <mergeCell ref="J113:M113"/>
    <mergeCell ref="J114:M114"/>
    <mergeCell ref="J115:M115"/>
    <mergeCell ref="J116:M116"/>
    <mergeCell ref="J103:Q103"/>
    <mergeCell ref="B107:M107"/>
    <mergeCell ref="B108:M108"/>
    <mergeCell ref="P121:Q121"/>
    <mergeCell ref="J117:M117"/>
    <mergeCell ref="B110:Q110"/>
    <mergeCell ref="N112:Q112"/>
    <mergeCell ref="N113:Q113"/>
    <mergeCell ref="N114:Q114"/>
    <mergeCell ref="N115:Q115"/>
    <mergeCell ref="N116:Q116"/>
    <mergeCell ref="N111:Q111"/>
    <mergeCell ref="J111:M111"/>
    <mergeCell ref="B113:I113"/>
    <mergeCell ref="B114:I114"/>
    <mergeCell ref="B115:I115"/>
    <mergeCell ref="B116:I116"/>
    <mergeCell ref="B120:I121"/>
    <mergeCell ref="B119:Q119"/>
    <mergeCell ref="N120:Q120"/>
    <mergeCell ref="J112:M112"/>
    <mergeCell ref="B112:I112"/>
    <mergeCell ref="B89:I89"/>
    <mergeCell ref="B105:Q105"/>
    <mergeCell ref="N107:Q107"/>
    <mergeCell ref="N108:Q108"/>
    <mergeCell ref="N106:Q106"/>
    <mergeCell ref="B106:M106"/>
    <mergeCell ref="B111:I111"/>
    <mergeCell ref="J93:M94"/>
    <mergeCell ref="N93:Q94"/>
    <mergeCell ref="B94:I94"/>
    <mergeCell ref="B90:I90"/>
    <mergeCell ref="B101:Q101"/>
    <mergeCell ref="B103:I103"/>
    <mergeCell ref="B91:I91"/>
    <mergeCell ref="B92:I92"/>
    <mergeCell ref="B93:I93"/>
    <mergeCell ref="J89:M89"/>
    <mergeCell ref="J90:M90"/>
    <mergeCell ref="J91:M91"/>
    <mergeCell ref="B102:I102"/>
    <mergeCell ref="J102:Q102"/>
    <mergeCell ref="B96:Q96"/>
    <mergeCell ref="J80:M80"/>
    <mergeCell ref="B71:I71"/>
    <mergeCell ref="B97:Q97"/>
    <mergeCell ref="J99:Q99"/>
    <mergeCell ref="B99:I99"/>
    <mergeCell ref="B98:I98"/>
    <mergeCell ref="J98:Q98"/>
    <mergeCell ref="J92:M92"/>
    <mergeCell ref="N87:Q87"/>
    <mergeCell ref="N88:Q88"/>
    <mergeCell ref="N89:Q89"/>
    <mergeCell ref="N90:Q90"/>
    <mergeCell ref="N91:Q91"/>
    <mergeCell ref="N92:Q92"/>
    <mergeCell ref="B81:I81"/>
    <mergeCell ref="B82:I82"/>
    <mergeCell ref="B83:I83"/>
    <mergeCell ref="J86:M86"/>
    <mergeCell ref="N86:Q86"/>
    <mergeCell ref="B85:Q85"/>
    <mergeCell ref="B86:I86"/>
    <mergeCell ref="B87:I87"/>
    <mergeCell ref="B88:I88"/>
    <mergeCell ref="J83:M83"/>
    <mergeCell ref="J66:M66"/>
    <mergeCell ref="J67:M67"/>
    <mergeCell ref="J68:M68"/>
    <mergeCell ref="J69:M69"/>
    <mergeCell ref="N69:Q69"/>
    <mergeCell ref="N80:Q80"/>
    <mergeCell ref="B80:I80"/>
    <mergeCell ref="J78:Q78"/>
    <mergeCell ref="J79:M79"/>
    <mergeCell ref="N79:Q79"/>
    <mergeCell ref="B78:I79"/>
    <mergeCell ref="N71:Q71"/>
    <mergeCell ref="N73:Q73"/>
    <mergeCell ref="B77:Q77"/>
    <mergeCell ref="J71:M71"/>
    <mergeCell ref="J72:M72"/>
    <mergeCell ref="J73:M73"/>
    <mergeCell ref="B74:I74"/>
    <mergeCell ref="B73:I73"/>
    <mergeCell ref="B72:I72"/>
    <mergeCell ref="N72:Q72"/>
    <mergeCell ref="J74:M75"/>
    <mergeCell ref="N74:Q75"/>
    <mergeCell ref="B75:I75"/>
    <mergeCell ref="N70:Q70"/>
    <mergeCell ref="B61:I61"/>
    <mergeCell ref="J60:M61"/>
    <mergeCell ref="N60:Q61"/>
    <mergeCell ref="B63:Q63"/>
    <mergeCell ref="B64:I64"/>
    <mergeCell ref="J64:M64"/>
    <mergeCell ref="N64:Q64"/>
    <mergeCell ref="B57:I57"/>
    <mergeCell ref="B60:I60"/>
    <mergeCell ref="J70:M70"/>
    <mergeCell ref="B68:I68"/>
    <mergeCell ref="B69:I69"/>
    <mergeCell ref="B70:I70"/>
    <mergeCell ref="J57:M57"/>
    <mergeCell ref="J58:M58"/>
    <mergeCell ref="B65:I65"/>
    <mergeCell ref="B66:I66"/>
    <mergeCell ref="B67:I67"/>
    <mergeCell ref="N65:Q65"/>
    <mergeCell ref="N66:Q66"/>
    <mergeCell ref="N67:Q67"/>
    <mergeCell ref="N68:Q68"/>
    <mergeCell ref="J65:M65"/>
    <mergeCell ref="C45:Q45"/>
    <mergeCell ref="C46:Q46"/>
    <mergeCell ref="B47:Q47"/>
    <mergeCell ref="B49:Q49"/>
    <mergeCell ref="J51:M51"/>
    <mergeCell ref="J59:M59"/>
    <mergeCell ref="N52:Q52"/>
    <mergeCell ref="N53:Q53"/>
    <mergeCell ref="N54:Q54"/>
    <mergeCell ref="N55:Q55"/>
    <mergeCell ref="N56:Q56"/>
    <mergeCell ref="N57:Q57"/>
    <mergeCell ref="N58:Q58"/>
    <mergeCell ref="N59:Q59"/>
    <mergeCell ref="B58:I58"/>
    <mergeCell ref="B59:I59"/>
    <mergeCell ref="J52:M52"/>
    <mergeCell ref="J53:M53"/>
    <mergeCell ref="J55:M55"/>
    <mergeCell ref="J56:M56"/>
    <mergeCell ref="C41:Q41"/>
    <mergeCell ref="C42:Q42"/>
    <mergeCell ref="C31:E31"/>
    <mergeCell ref="C32:E32"/>
    <mergeCell ref="C33:E33"/>
    <mergeCell ref="I33:K33"/>
    <mergeCell ref="L33:N33"/>
    <mergeCell ref="B55:I55"/>
    <mergeCell ref="B56:I56"/>
    <mergeCell ref="C43:Q43"/>
    <mergeCell ref="C44:Q44"/>
    <mergeCell ref="C35:E35"/>
    <mergeCell ref="F35:H35"/>
    <mergeCell ref="I35:K35"/>
    <mergeCell ref="L35:N35"/>
    <mergeCell ref="O35:Q35"/>
    <mergeCell ref="B37:Q37"/>
    <mergeCell ref="N51:Q51"/>
    <mergeCell ref="B51:I51"/>
    <mergeCell ref="B50:Q50"/>
    <mergeCell ref="B52:I52"/>
    <mergeCell ref="B53:I53"/>
    <mergeCell ref="B54:I54"/>
    <mergeCell ref="J54:M54"/>
    <mergeCell ref="F33:H33"/>
    <mergeCell ref="O33:Q33"/>
    <mergeCell ref="C34:E34"/>
    <mergeCell ref="F34:H34"/>
    <mergeCell ref="I34:K34"/>
    <mergeCell ref="L34:N34"/>
    <mergeCell ref="O34:Q34"/>
    <mergeCell ref="B38:Q38"/>
    <mergeCell ref="B40:Q40"/>
    <mergeCell ref="O31:Q31"/>
    <mergeCell ref="O32:Q32"/>
    <mergeCell ref="I30:K30"/>
    <mergeCell ref="I31:K31"/>
    <mergeCell ref="I32:K32"/>
    <mergeCell ref="L30:N30"/>
    <mergeCell ref="L31:N31"/>
    <mergeCell ref="L32:N32"/>
    <mergeCell ref="F30:H30"/>
    <mergeCell ref="F31:H31"/>
    <mergeCell ref="F32:H32"/>
    <mergeCell ref="C30:E30"/>
    <mergeCell ref="O28:Q29"/>
    <mergeCell ref="L29:N29"/>
    <mergeCell ref="I29:K29"/>
    <mergeCell ref="F29:H29"/>
    <mergeCell ref="C29:E29"/>
    <mergeCell ref="C28:H28"/>
    <mergeCell ref="I28:N28"/>
    <mergeCell ref="B28:B29"/>
    <mergeCell ref="O30:Q30"/>
    <mergeCell ref="B27:Q27"/>
    <mergeCell ref="B25:Q25"/>
    <mergeCell ref="B16:D16"/>
    <mergeCell ref="B17:D17"/>
    <mergeCell ref="B18:D18"/>
    <mergeCell ref="B20:Q20"/>
    <mergeCell ref="B21:Q21"/>
    <mergeCell ref="B23:Q23"/>
    <mergeCell ref="B24:Q24"/>
    <mergeCell ref="E17:Q17"/>
    <mergeCell ref="B15:D15"/>
    <mergeCell ref="E15:Q15"/>
    <mergeCell ref="E16:Q16"/>
    <mergeCell ref="E18:Q18"/>
    <mergeCell ref="B1:Q1"/>
    <mergeCell ref="B8:Q8"/>
    <mergeCell ref="B9:Q9"/>
    <mergeCell ref="B11:Q11"/>
    <mergeCell ref="B12:Q12"/>
    <mergeCell ref="C4:Q4"/>
    <mergeCell ref="C5:Q5"/>
    <mergeCell ref="C6:Q6"/>
    <mergeCell ref="B14:Q14"/>
  </mergeCells>
  <phoneticPr fontId="4" type="noConversion"/>
  <dataValidations xWindow="676" yWindow="748" count="18">
    <dataValidation type="whole" operator="greaterThanOrEqual" allowBlank="1" showInputMessage="1" showErrorMessage="1" errorTitle="Ошибка" error="Указать сумму в тыс. руб. (например 145,если 145 000руб.)" prompt="Указать сумму в тыс.руб." sqref="O36:Q36">
      <formula1>0</formula1>
    </dataValidation>
    <dataValidation type="whole" operator="greaterThanOrEqual" allowBlank="1" showInputMessage="1" showErrorMessage="1" prompt="Количество образовательных организаций" sqref="B143:Q143 N107:Q109 J80:M84 J65:M75 J52:M62 J87:Q95">
      <formula1>0</formula1>
    </dataValidation>
    <dataValidation type="decimal" operator="greaterThanOrEqual" allowBlank="1" showInputMessage="1" showErrorMessage="1" prompt="Процент от общего количества образовательных организаций" sqref="N62:Q62">
      <formula1>0</formula1>
    </dataValidation>
    <dataValidation type="whole" operator="greaterThanOrEqual" allowBlank="1" showInputMessage="1" showErrorMessage="1" prompt="Количество помещений" sqref="N80:Q84">
      <formula1>0</formula1>
    </dataValidation>
    <dataValidation type="decimal" operator="greaterThanOrEqual" allowBlank="1" showInputMessage="1" showErrorMessage="1" prompt="процент от общего числа педагогов" sqref="J100:Q100">
      <formula1>0</formula1>
    </dataValidation>
    <dataValidation type="whole" operator="greaterThanOrEqual" allowBlank="1" showInputMessage="1" showErrorMessage="1" prompt="количество АУП" sqref="J102:Q102 J98:Q98">
      <formula1>0</formula1>
    </dataValidation>
    <dataValidation type="decimal" operator="greaterThanOrEqual" allowBlank="1" showInputMessage="1" showErrorMessage="1" prompt="процент от общего числа АУП" sqref="J104:Q104">
      <formula1>0</formula1>
    </dataValidation>
    <dataValidation type="whole" operator="greaterThanOrEqual" allowBlank="1" showInputMessage="1" showErrorMessage="1" prompt="Количество педагогов" sqref="J112:M117">
      <formula1>0</formula1>
    </dataValidation>
    <dataValidation type="decimal" allowBlank="1" showInputMessage="1" showErrorMessage="1" prompt="Процент от общего числа педагогов" sqref="N112:Q117">
      <formula1>0</formula1>
      <formula2>1</formula2>
    </dataValidation>
    <dataValidation type="whole" operator="greaterThanOrEqual" allowBlank="1" showInputMessage="1" showErrorMessage="1" prompt="Количество" sqref="J122:Q131">
      <formula1>0</formula1>
    </dataValidation>
    <dataValidation type="whole" operator="greaterThanOrEqual" allowBlank="1" showInputMessage="1" showErrorMessage="1" prompt="Число" sqref="D149:Q154 D156:Q161 D163:Q164 L194:Q201 P259:Q264 L186:Q188 L190:Q192 D186:I195 J206:Q207 F212:Q224 I230:Q231 I233:Q238 D198:I199">
      <formula1>0</formula1>
    </dataValidation>
    <dataValidation type="whole" operator="greaterThanOrEqual" allowBlank="1" showInputMessage="1" showErrorMessage="1" prompt="Число обучающихся" sqref="H172:Q181">
      <formula1>0</formula1>
    </dataValidation>
    <dataValidation type="whole" operator="greaterThanOrEqual" allowBlank="1" showInputMessage="1" showErrorMessage="1" prompt="количество образовательных организаций" sqref="J246:Q246 J242:Q242">
      <formula1>0</formula1>
    </dataValidation>
    <dataValidation type="date" allowBlank="1" showInputMessage="1" showErrorMessage="1" error="неверная дата или выход за рамки диапазона" prompt="дата в формате ДД.ММ.ГГГГ" sqref="B259:C264">
      <formula1>32874</formula1>
      <formula2>42736</formula2>
    </dataValidation>
    <dataValidation type="decimal" allowBlank="1" showInputMessage="1" showErrorMessage="1" prompt="процент от общего числа образовательных организаций" sqref="J247:Q247 J243:Q243">
      <formula1>0</formula1>
      <formula2>1</formula2>
    </dataValidation>
    <dataValidation type="decimal" allowBlank="1" showInputMessage="1" showErrorMessage="1" prompt="процент от общего числа АУП" sqref="J103:Q103 J99:Q99">
      <formula1>0</formula1>
      <formula2>1</formula2>
    </dataValidation>
    <dataValidation type="decimal" allowBlank="1" showInputMessage="1" showErrorMessage="1" prompt="Процент от общего количества образовательных организаций" sqref="N65:Q75 N52:Q61">
      <formula1>0</formula1>
      <formula2>1</formula2>
    </dataValidation>
    <dataValidation type="whole" operator="greaterThanOrEqual" allowBlank="1" showInputMessage="1" showErrorMessage="1" errorTitle="Ошибка" error="Указать сумму в тыс. руб. (например 145,если 145 000руб.). Вводите только числовые значения." prompt="Указать сумму в тыс.руб." sqref="O30:Q35">
      <formula1>0</formula1>
    </dataValidation>
  </dataValidations>
  <printOptions horizontalCentered="1"/>
  <pageMargins left="0.27559055118110237" right="0.27559055118110237" top="0.39370078740157483" bottom="0.27559055118110237" header="0.31496062992125984" footer="0.23622047244094491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202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6" sqref="B6"/>
    </sheetView>
  </sheetViews>
  <sheetFormatPr defaultRowHeight="15"/>
  <sheetData>
    <row r="1" spans="1:1">
      <c r="A1" t="s">
        <v>201</v>
      </c>
    </row>
    <row r="2" spans="1:1">
      <c r="A2" t="s">
        <v>96</v>
      </c>
    </row>
    <row r="3" spans="1:1">
      <c r="A3" t="s">
        <v>202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86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</sheetData>
  <sheetProtection sheet="1" objects="1" scenarios="1"/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8" sqref="A8"/>
    </sheetView>
  </sheetViews>
  <sheetFormatPr defaultRowHeight="15"/>
  <sheetData>
    <row r="1" spans="1:1">
      <c r="A1" t="s">
        <v>199</v>
      </c>
    </row>
    <row r="2" spans="1:1">
      <c r="A2" t="s">
        <v>96</v>
      </c>
    </row>
    <row r="3" spans="1:1">
      <c r="A3" t="s">
        <v>104</v>
      </c>
    </row>
    <row r="4" spans="1:1">
      <c r="A4" t="s">
        <v>98</v>
      </c>
    </row>
  </sheetData>
  <sheetProtection sheet="1" objects="1" scenarios="1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Анкета</vt:lpstr>
      <vt:lpstr>Общ мнение</vt:lpstr>
      <vt:lpstr>Курсы</vt:lpstr>
      <vt:lpstr>Субъекты</vt:lpstr>
      <vt:lpstr>Раб группа</vt:lpstr>
      <vt:lpstr>План-график</vt:lpstr>
      <vt:lpstr>Коэффициенты</vt:lpstr>
      <vt:lpstr>План-график ПК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user83</cp:lastModifiedBy>
  <cp:lastPrinted>2016-04-19T11:30:36Z</cp:lastPrinted>
  <dcterms:created xsi:type="dcterms:W3CDTF">2016-04-14T14:10:28Z</dcterms:created>
  <dcterms:modified xsi:type="dcterms:W3CDTF">2016-09-21T03:04:36Z</dcterms:modified>
</cp:coreProperties>
</file>